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T:\Budget\Budget 2024\"/>
    </mc:Choice>
  </mc:AlternateContent>
  <xr:revisionPtr revIDLastSave="0" documentId="13_ncr:1_{8F81BE1F-82A3-4782-93B9-F3F0CB546FD9}" xr6:coauthVersionLast="47" xr6:coauthVersionMax="47" xr10:uidLastSave="{00000000-0000-0000-0000-000000000000}"/>
  <bookViews>
    <workbookView xWindow="6375" yWindow="1470" windowWidth="28800" windowHeight="15345" tabRatio="935" activeTab="4" xr2:uid="{00000000-000D-0000-FFFF-FFFF00000000}"/>
  </bookViews>
  <sheets>
    <sheet name="Capital Acquisition" sheetId="11" r:id="rId1"/>
    <sheet name="Projects Capital in Nature" sheetId="12" r:id="rId2"/>
    <sheet name="CP Resolution Template" sheetId="15" r:id="rId3"/>
    <sheet name="Notice to Taxpayers - Template" sheetId="16" r:id="rId4"/>
    <sheet name="Capital Project Plan Adoption D" sheetId="17" r:id="rId5"/>
  </sheets>
  <definedNames>
    <definedName name="_xlnm.Print_Area" localSheetId="0">'Capital Acquisition'!$A$1:$I$55</definedName>
    <definedName name="_xlnm.Print_Area" localSheetId="2">'CP Resolution Template'!$A$1:$I$47</definedName>
    <definedName name="_xlnm.Print_Area" localSheetId="1">'Projects Capital in Nature'!$A$1:$H$31</definedName>
    <definedName name="_xlnm.Print_Titles" localSheetId="0">'Capital Acquisition'!$1:$6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1" l="1"/>
  <c r="A9" i="12" l="1"/>
  <c r="A10" i="12" s="1"/>
  <c r="A11" i="12" s="1"/>
  <c r="A12" i="12" s="1"/>
  <c r="A13" i="12" s="1"/>
  <c r="A9" i="11"/>
  <c r="A10" i="11" s="1"/>
  <c r="A11" i="11" s="1"/>
  <c r="A12" i="11" s="1"/>
  <c r="A13"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15" i="12" l="1"/>
  <c r="A16" i="12" s="1"/>
  <c r="A17" i="12" s="1"/>
  <c r="A18" i="12" s="1"/>
  <c r="A14" i="12"/>
  <c r="A19" i="12"/>
  <c r="A21" i="12" l="1"/>
  <c r="A22" i="12" l="1"/>
  <c r="A23" i="12" s="1"/>
  <c r="A24" i="12" s="1"/>
  <c r="A25" i="12" s="1"/>
  <c r="A26" i="12" s="1"/>
  <c r="A27" i="12" s="1"/>
  <c r="A28" i="12" s="1"/>
  <c r="A29" i="12" s="1"/>
</calcChain>
</file>

<file path=xl/sharedStrings.xml><?xml version="1.0" encoding="utf-8"?>
<sst xmlns="http://schemas.openxmlformats.org/spreadsheetml/2006/main" count="86" uniqueCount="83">
  <si>
    <t xml:space="preserve">Asset Description*
</t>
  </si>
  <si>
    <t>Acquisition Amount</t>
  </si>
  <si>
    <t>Project Description*</t>
  </si>
  <si>
    <t>Capital Project Plan Adoption Date:</t>
  </si>
  <si>
    <t>Estimated 
Start Date</t>
  </si>
  <si>
    <t>Estimated 
End Date</t>
  </si>
  <si>
    <t>Estimated 
Project Cost</t>
  </si>
  <si>
    <t>Note: Project Description may include a description of the project including physical location, scope of work, and/or internal project name or tracking number.</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</si>
  <si>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</si>
  <si>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</si>
  <si>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</si>
  <si>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</si>
  <si>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</si>
  <si>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20-40-18-6.</t>
  </si>
  <si>
    <t>Meeting Location:</t>
  </si>
  <si>
    <t>Meeting Date:</t>
  </si>
  <si>
    <t>WHEREAS, the Board of Trustees held a public hearing on the plan date and place  below:</t>
  </si>
  <si>
    <t>WHEREAS, the Board of Trustees is required under IC 20-40-18-6 to adopt a plan for the Capital Project Plan; and</t>
  </si>
  <si>
    <t>County:</t>
  </si>
  <si>
    <t>School Corporation Name:</t>
  </si>
  <si>
    <t>This resolution is adopted by the Board of Trustees of the School Corporation below:</t>
  </si>
  <si>
    <t>WHEREAS, A Capital Project Plan has been established; and</t>
  </si>
  <si>
    <t>Note: The description may include a physical description of the asset and/or any applicable make, model, manufacturer,  or VIN Number if applicable.</t>
  </si>
  <si>
    <t>Additional sheets may be added if necessary</t>
  </si>
  <si>
    <t>NOTICE TO TAXPAYERS</t>
  </si>
  <si>
    <t xml:space="preserve">Public Hearing Date: </t>
  </si>
  <si>
    <t xml:space="preserve">Public Hearing Time: </t>
  </si>
  <si>
    <t xml:space="preserve">Public Hearing Place: </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</si>
  <si>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20-40-18-6(d).</t>
  </si>
  <si>
    <t>North Gibson School Corporation</t>
  </si>
  <si>
    <t>Gibson</t>
  </si>
  <si>
    <t>PCMS Auditorium, 1106 N Embree St., Princeton, IN 47670</t>
  </si>
  <si>
    <t>HVAC Repair and Replacement Assets</t>
  </si>
  <si>
    <t>Sport Facilities Repair and Replacement Assets</t>
  </si>
  <si>
    <t>New Construction and Remodel of Inerior instructional Facilities Assets</t>
  </si>
  <si>
    <t>Lawn Care Equipment Assests</t>
  </si>
  <si>
    <t>Transportation Assests</t>
  </si>
  <si>
    <t>Maintenance Equipment Assests</t>
  </si>
  <si>
    <t>Norh Gibson Learning Campus Signs</t>
  </si>
  <si>
    <t>Technology Hardware Assests</t>
  </si>
  <si>
    <t>Technology Infrastructure Projects</t>
  </si>
  <si>
    <t>HVAC Repair &amp; Replacement Projects</t>
  </si>
  <si>
    <t>Roofing Systems Repair &amp; Replacement Projects</t>
  </si>
  <si>
    <t>Sports Faiclities Repair &amp; Relacement</t>
  </si>
  <si>
    <t>Exterior Facilities Repair &amp; Replacement Projects (i.e. parking lots, lighting, fencing)</t>
  </si>
  <si>
    <t>Interior Facilities Repair &amp; Replacement Projects (i.e. instructional, restrooms, cafeteria)</t>
  </si>
  <si>
    <t>Technology Software Repair &amp; Replacement Projects</t>
  </si>
  <si>
    <t>PCMS/PCIS Side Walks Repair/Replace Around Building Extend to Tiger Trail South From Auditorium</t>
  </si>
  <si>
    <t>PCMS/PCIS Brick Repair/Replace Tuck Pointing</t>
  </si>
  <si>
    <t>Administrative &amp; Training Center</t>
  </si>
  <si>
    <t>Gil Hodges Improvement Project</t>
  </si>
  <si>
    <t>PCMS/PCIS Auditorium Renovation including Sound &amp; Lighting</t>
  </si>
  <si>
    <t>PCMS/PCIS Gym HVAC (cooling) Locker Rooms</t>
  </si>
  <si>
    <t>PCMS/PCIS Classroom not completed/HVAC</t>
  </si>
  <si>
    <t xml:space="preserve">Pursuant to IC 20-40-18-6(b)(3), the North Gibson School Corporation plan contains a listing of all sources of </t>
  </si>
  <si>
    <t>all revenue to be dedicated to the proposed capital expenditures in the upcoming calendar year along with the</t>
  </si>
  <si>
    <t>amount of property taces to be collected in the upcoming calendar year and retained in the fund for</t>
  </si>
  <si>
    <t>capital expenditures proposed for a later year.</t>
  </si>
  <si>
    <t>Sources and Estimates of Revenue for Capital Projects Plan</t>
  </si>
  <si>
    <t>Less Encumberances Carried Forward from Previous Year</t>
  </si>
  <si>
    <t>Estimated Cash Balance Available for Plan</t>
  </si>
  <si>
    <t>Capital Project's Portion of the Operation Fund's Property Tax Revenut</t>
  </si>
  <si>
    <t>Estimated Property Tax Cap Credits Allocated to Capital Projects (show as a negative)</t>
  </si>
  <si>
    <t>Auto Excise, CVET and FIT Receipts Allocated to Capital Projects</t>
  </si>
  <si>
    <t>Other Revenue (Interest Income) Allocated to Capital Projets</t>
  </si>
  <si>
    <t>TOTAL FUNDS AVAILABLE FOR THE PLAN</t>
  </si>
  <si>
    <r>
      <t xml:space="preserve">Complete details of the Capital Projects plan may be seen by visiting the website of this unit of government at the following address: </t>
    </r>
    <r>
      <rPr>
        <b/>
        <sz val="12"/>
        <color rgb="FFFF0000"/>
        <rFont val="Times New Roman"/>
        <family val="1"/>
      </rPr>
      <t xml:space="preserve">ngsc.k12.in.us. </t>
    </r>
  </si>
  <si>
    <t>PCMS Auditorium, 1106 N. Embree St., Princeton, IN 47670</t>
  </si>
  <si>
    <r>
      <t xml:space="preserve">Pursuant to IC 20-40-18-6, the </t>
    </r>
    <r>
      <rPr>
        <b/>
        <sz val="12"/>
        <color rgb="FFFF0000"/>
        <rFont val="Times New Roman"/>
        <family val="1"/>
      </rPr>
      <t>North Gibson School Corporation</t>
    </r>
    <r>
      <rPr>
        <sz val="12"/>
        <rFont val="Times New Roman"/>
        <family val="1"/>
      </rPr>
      <t xml:space="preserve"> plan contains a listing of all proposed capital expenditures that exceed $10,000 that are expected to be acquired within the three years immediately following the year the plan was adopted. </t>
    </r>
  </si>
  <si>
    <r>
      <t xml:space="preserve">Pursant to IC 20-40-18-6, the </t>
    </r>
    <r>
      <rPr>
        <b/>
        <sz val="12"/>
        <color rgb="FFFF0000"/>
        <rFont val="Times New Roman"/>
        <family val="1"/>
      </rPr>
      <t>North Gibson School Corporation</t>
    </r>
    <r>
      <rPr>
        <sz val="12"/>
        <rFont val="Times New Roman"/>
        <family val="1"/>
      </rPr>
      <t xml:space="preserve"> plan contains a listing of all proposed projects that are capital in nature that exceed $10,000 that are expected to begin  within the three years immediately following the year the plan was adopted. </t>
    </r>
  </si>
  <si>
    <t>Exterior Facilities Repair and ReplacementAssets (i.e. parking lots, lighting, fencing)</t>
  </si>
  <si>
    <t>Solar Energy Project for North Gibson Learning Campus</t>
  </si>
  <si>
    <t>PCHS 4T and Machine Trades Area Addition</t>
  </si>
  <si>
    <t>PCHS Concrete Reairs &amp; Joint Sealing (parking lots &amp; roadways)</t>
  </si>
  <si>
    <t>PCMS/PCIS Parking Lot Projects Phase 1 (i.e. drainage, paving, curbing, lighting)</t>
  </si>
  <si>
    <t>PCMS/PCIS Parking Lot Projects Phase 2 (i.e. drainage, paving, curbing, lighting)</t>
  </si>
  <si>
    <t>Projected December 31, 2022 Capital Projects Fund Cash Balance</t>
  </si>
  <si>
    <t>Monday, September 11, 2023</t>
  </si>
  <si>
    <t>RESOLUTION TO ADOPT THE CAPITAL PROJECTS FUND PLAN
Budget Year 2024</t>
  </si>
  <si>
    <t>THEREFORE, BE IT RESOLVED, by the Board of Trustees that the plan entitled "2024 Capital Project Plan" this resolution, and is adopted as the Board of Trustees' Plan with respect to the Capital Project Plan.</t>
  </si>
  <si>
    <t>Thursday, September 28, 2023</t>
  </si>
  <si>
    <r>
      <t xml:space="preserve">Notice is hereby given to taxpayers of </t>
    </r>
    <r>
      <rPr>
        <b/>
        <sz val="12"/>
        <color rgb="FFFF0000"/>
        <rFont val="Times New Roman"/>
        <family val="1"/>
      </rPr>
      <t xml:space="preserve">North Gibson School Corporation </t>
    </r>
    <r>
      <rPr>
        <sz val="12"/>
        <rFont val="Times New Roman"/>
        <family val="1"/>
      </rPr>
      <t xml:space="preserve"> that the proper officers of </t>
    </r>
    <r>
      <rPr>
        <b/>
        <sz val="12"/>
        <color rgb="FFFF0000"/>
        <rFont val="Times New Roman"/>
        <family val="1"/>
      </rPr>
      <t>North Gibson School Corporation</t>
    </r>
    <r>
      <rPr>
        <b/>
        <sz val="12"/>
        <color rgb="FF000000"/>
        <rFont val="Times New Roman"/>
        <family val="1"/>
      </rPr>
      <t xml:space="preserve"> </t>
    </r>
    <r>
      <rPr>
        <sz val="12"/>
        <rFont val="Times New Roman"/>
        <family val="1"/>
      </rPr>
      <t xml:space="preserve">will conduct a public hearing on the year </t>
    </r>
    <r>
      <rPr>
        <b/>
        <sz val="12"/>
        <color rgb="FFFF0000"/>
        <rFont val="Times New Roman"/>
        <family val="1"/>
      </rPr>
      <t>2024</t>
    </r>
    <r>
      <rPr>
        <sz val="12"/>
        <color rgb="FFFF0000"/>
        <rFont val="Times New Roman"/>
        <family val="1"/>
      </rPr>
      <t xml:space="preserve"> </t>
    </r>
    <r>
      <rPr>
        <sz val="12"/>
        <rFont val="Times New Roman"/>
        <family val="1"/>
      </rPr>
      <t xml:space="preserve">proposed Capital Projects Plan pursuant to IC 20-40-18-6.  Following the public hearing, the proper officers of </t>
    </r>
    <r>
      <rPr>
        <b/>
        <sz val="12"/>
        <color rgb="FFFF0000"/>
        <rFont val="Times New Roman"/>
        <family val="1"/>
      </rPr>
      <t>North Gibson School Corporation</t>
    </r>
    <r>
      <rPr>
        <sz val="12"/>
        <rFont val="Times New Roman"/>
        <family val="1"/>
      </rPr>
      <t xml:space="preserve"> may adopt the proposed plan as presented or with revisions.</t>
    </r>
  </si>
  <si>
    <t>Date of Adoption:  9/28/2023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</si>
</sst>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7">
    <font>
      <sz val="10"/>
      <name val="Arial"/>
    </font>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2"/>
      <color rgb="FFFF0000"/>
      <name val="Times New Roman"/>
      <family val="1"/>
    </font>
    <font>
      <sz val="11"/>
      <color theme="1"/>
      <name val="Times New Roman"/>
      <family val="1"/>
    </font>
    <font>
      <sz val="10"/>
      <name val="Geneva"/>
    </font>
    <font>
      <sz val="10"/>
      <color rgb="FF000000"/>
      <name val="Times New Roman"/>
      <family val="1"/>
    </font>
    <font>
      <b/>
      <u/>
      <sz val="10"/>
      <name val="Times New Roman"/>
      <family val="1"/>
    </font>
    <font>
      <b/>
      <sz val="12"/>
      <color rgb="FF000000"/>
      <name val="Times New Roman"/>
      <family val="1"/>
    </font>
    <font>
      <sz val="12"/>
      <color rgb="FFFF0000"/>
      <name val="Times New Roman"/>
      <family val="1"/>
    </font>
    <font>
      <sz val="12"/>
      <color theme="1"/>
      <name val="Times New Roman"/>
      <family val="1"/>
    </font>
    <font>
      <sz val="8"/>
      <name val="Arial"/>
      <family val="2"/>
    </font>
    <font>
      <sz val="9"/>
      <name val="Arial"/>
      <family val="2"/>
    </font>
    <font>
      <b/>
      <sz val="8"/>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0" fontId="1" fillId="0" borderId="0"/>
    <xf numFmtId="0" fontId="8" fillId="0" borderId="0"/>
    <xf numFmtId="0" fontId="9" fillId="0" borderId="0"/>
  </cellStyleXfs>
  <cellXfs count="103">
    <xf numFmtId="0" fontId="0" fillId="0" borderId="0" xfId="0"/>
    <xf numFmtId="0" fontId="4" fillId="0" borderId="0" xfId="0" applyFont="1"/>
    <xf numFmtId="0" fontId="4" fillId="0" borderId="11" xfId="0" applyFont="1" applyBorder="1"/>
    <xf numFmtId="0" fontId="4" fillId="0" borderId="0" xfId="0" applyFont="1" applyBorder="1"/>
    <xf numFmtId="14" fontId="4" fillId="0" borderId="0" xfId="0" applyNumberFormat="1" applyFont="1"/>
    <xf numFmtId="14" fontId="4" fillId="0" borderId="1" xfId="0" applyNumberFormat="1" applyFont="1" applyBorder="1"/>
    <xf numFmtId="0" fontId="4" fillId="0" borderId="0" xfId="0" applyFont="1" applyBorder="1" applyAlignment="1">
      <alignment horizontal="left" wrapText="1"/>
    </xf>
    <xf numFmtId="0" fontId="4" fillId="0" borderId="0" xfId="0" applyFont="1" applyBorder="1" applyAlignment="1">
      <alignment vertical="top" wrapText="1"/>
    </xf>
    <xf numFmtId="0" fontId="4" fillId="0" borderId="0" xfId="0" applyFont="1" applyAlignment="1">
      <alignment horizontal="center"/>
    </xf>
    <xf numFmtId="14" fontId="3" fillId="0" borderId="1" xfId="0" applyNumberFormat="1" applyFont="1" applyBorder="1" applyAlignment="1">
      <alignment horizont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wrapText="1"/>
    </xf>
    <xf numFmtId="0" fontId="7" fillId="0" borderId="0" xfId="2" applyFont="1" applyFill="1" applyBorder="1"/>
    <xf numFmtId="0" fontId="5" fillId="0" borderId="3" xfId="3" applyFont="1" applyFill="1" applyBorder="1"/>
    <xf numFmtId="0" fontId="5" fillId="0" borderId="11" xfId="3" applyFont="1" applyFill="1" applyBorder="1"/>
    <xf numFmtId="0" fontId="7" fillId="0" borderId="11" xfId="2" applyFont="1" applyFill="1" applyBorder="1"/>
    <xf numFmtId="0" fontId="7" fillId="0" borderId="3" xfId="2" applyFont="1" applyFill="1" applyBorder="1"/>
    <xf numFmtId="0" fontId="9" fillId="0" borderId="0" xfId="4" applyFont="1" applyFill="1" applyBorder="1" applyAlignment="1">
      <alignment horizontal="left" vertical="top"/>
    </xf>
    <xf numFmtId="14" fontId="9" fillId="0" borderId="0" xfId="4" applyNumberFormat="1" applyFont="1" applyFill="1" applyBorder="1" applyAlignment="1">
      <alignment horizontal="left" vertical="top"/>
    </xf>
    <xf numFmtId="0" fontId="9" fillId="3" borderId="12" xfId="4" applyFont="1" applyFill="1" applyBorder="1" applyAlignment="1">
      <alignment horizontal="left" vertical="top"/>
    </xf>
    <xf numFmtId="0" fontId="4" fillId="0" borderId="12" xfId="0" applyFont="1" applyBorder="1"/>
    <xf numFmtId="0" fontId="4" fillId="0" borderId="6" xfId="0" applyFont="1" applyBorder="1"/>
    <xf numFmtId="0" fontId="4" fillId="0" borderId="3" xfId="0" applyFont="1" applyBorder="1"/>
    <xf numFmtId="0" fontId="4" fillId="0" borderId="7" xfId="0" applyFont="1" applyBorder="1"/>
    <xf numFmtId="0" fontId="13" fillId="0" borderId="0" xfId="2" applyFont="1"/>
    <xf numFmtId="0" fontId="7" fillId="0" borderId="12" xfId="2" applyFont="1" applyFill="1" applyBorder="1"/>
    <xf numFmtId="0" fontId="7" fillId="0" borderId="0" xfId="2" applyFont="1"/>
    <xf numFmtId="0" fontId="7" fillId="0" borderId="0" xfId="2" applyFont="1" applyFill="1" applyBorder="1" applyAlignment="1"/>
    <xf numFmtId="0" fontId="7" fillId="0" borderId="0" xfId="2" applyFont="1" applyFill="1" applyBorder="1" applyAlignment="1">
      <alignment horizontal="right"/>
    </xf>
    <xf numFmtId="0" fontId="7" fillId="0" borderId="0" xfId="2" applyFont="1" applyFill="1" applyBorder="1" applyAlignment="1">
      <alignment horizontal="left"/>
    </xf>
    <xf numFmtId="0" fontId="7" fillId="0" borderId="0" xfId="2" applyFont="1" applyFill="1" applyBorder="1" applyAlignment="1">
      <alignment wrapText="1"/>
    </xf>
    <xf numFmtId="0" fontId="0" fillId="0" borderId="13" xfId="0" applyBorder="1" applyAlignment="1"/>
    <xf numFmtId="0" fontId="0" fillId="0" borderId="14" xfId="0" applyBorder="1" applyAlignment="1">
      <alignment wrapText="1"/>
    </xf>
    <xf numFmtId="0" fontId="0" fillId="0" borderId="15" xfId="0" applyBorder="1" applyAlignment="1"/>
    <xf numFmtId="0" fontId="0" fillId="0" borderId="16" xfId="0" applyBorder="1" applyAlignment="1">
      <alignment wrapText="1"/>
    </xf>
    <xf numFmtId="0" fontId="0" fillId="0" borderId="17" xfId="0" applyBorder="1" applyAlignment="1"/>
    <xf numFmtId="0" fontId="0" fillId="0" borderId="18" xfId="0" applyBorder="1"/>
    <xf numFmtId="0" fontId="0" fillId="0" borderId="13" xfId="0" applyBorder="1" applyAlignment="1">
      <alignment wrapText="1"/>
    </xf>
    <xf numFmtId="0" fontId="0" fillId="0" borderId="15" xfId="0" applyBorder="1" applyAlignment="1">
      <alignment wrapText="1"/>
    </xf>
    <xf numFmtId="0" fontId="0" fillId="0" borderId="17" xfId="0" applyBorder="1"/>
    <xf numFmtId="0" fontId="14" fillId="0" borderId="0" xfId="0" applyFont="1"/>
    <xf numFmtId="0" fontId="15" fillId="0" borderId="0" xfId="0" applyFont="1"/>
    <xf numFmtId="0" fontId="14" fillId="0" borderId="1" xfId="0" applyFont="1" applyBorder="1"/>
    <xf numFmtId="0" fontId="14" fillId="0" borderId="1" xfId="0" applyFont="1" applyBorder="1" applyAlignment="1">
      <alignment horizontal="center"/>
    </xf>
    <xf numFmtId="0" fontId="2" fillId="0" borderId="0" xfId="0" applyFont="1" applyAlignment="1"/>
    <xf numFmtId="0" fontId="2" fillId="0" borderId="1" xfId="0" applyFont="1" applyBorder="1"/>
    <xf numFmtId="0" fontId="15" fillId="0" borderId="1" xfId="0" applyFont="1" applyBorder="1"/>
    <xf numFmtId="0" fontId="4" fillId="0" borderId="0" xfId="0" applyFont="1" applyBorder="1" applyAlignment="1">
      <alignment horizontal="center"/>
    </xf>
    <xf numFmtId="0" fontId="4" fillId="0" borderId="8" xfId="0" applyFont="1" applyBorder="1" applyAlignment="1">
      <alignment horizontal="left" vertical="top" wrapText="1"/>
    </xf>
    <xf numFmtId="14" fontId="6" fillId="0" borderId="0" xfId="0" applyNumberFormat="1" applyFont="1" applyBorder="1" applyAlignment="1">
      <alignment horizontal="center" wrapText="1"/>
    </xf>
    <xf numFmtId="0" fontId="6" fillId="0" borderId="0" xfId="0" applyFont="1" applyBorder="1" applyAlignment="1">
      <alignment horizontal="center" wrapText="1"/>
    </xf>
    <xf numFmtId="44" fontId="4" fillId="0" borderId="11" xfId="1" applyFont="1" applyBorder="1" applyAlignment="1">
      <alignment horizontal="center"/>
    </xf>
    <xf numFmtId="44" fontId="4" fillId="0" borderId="12" xfId="1" applyFont="1" applyBorder="1" applyAlignment="1">
      <alignment horizontal="center"/>
    </xf>
    <xf numFmtId="44" fontId="4" fillId="0" borderId="6" xfId="1" applyFont="1" applyBorder="1" applyAlignment="1">
      <alignment horizontal="center"/>
    </xf>
    <xf numFmtId="44" fontId="4" fillId="0" borderId="7" xfId="1"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wrapText="1"/>
    </xf>
    <xf numFmtId="0" fontId="4" fillId="0" borderId="1" xfId="0" applyFont="1" applyBorder="1" applyAlignment="1">
      <alignment horizontal="left" wrapText="1"/>
    </xf>
    <xf numFmtId="0" fontId="3" fillId="0" borderId="0" xfId="0" applyFont="1" applyBorder="1" applyAlignment="1">
      <alignment horizontal="center" vertical="top"/>
    </xf>
    <xf numFmtId="0" fontId="4"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wrapText="1"/>
    </xf>
    <xf numFmtId="44" fontId="4" fillId="0" borderId="1" xfId="1" applyFont="1" applyBorder="1" applyAlignment="1">
      <alignment horizontal="center"/>
    </xf>
    <xf numFmtId="44" fontId="4" fillId="0" borderId="5" xfId="1" applyFont="1" applyBorder="1" applyAlignment="1">
      <alignment horizontal="right"/>
    </xf>
    <xf numFmtId="44" fontId="4" fillId="0" borderId="2" xfId="1" applyFont="1" applyBorder="1" applyAlignment="1">
      <alignment horizontal="right"/>
    </xf>
    <xf numFmtId="0" fontId="4" fillId="0" borderId="9" xfId="0" applyFont="1" applyBorder="1" applyAlignment="1">
      <alignment horizontal="left" wrapText="1"/>
    </xf>
    <xf numFmtId="0" fontId="4" fillId="0" borderId="8" xfId="0" applyFont="1" applyBorder="1" applyAlignment="1">
      <alignment horizontal="left" wrapText="1"/>
    </xf>
    <xf numFmtId="0" fontId="4" fillId="0" borderId="10" xfId="0" applyFont="1" applyBorder="1" applyAlignment="1">
      <alignment horizontal="left" wrapText="1"/>
    </xf>
    <xf numFmtId="0" fontId="4" fillId="0" borderId="6"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9" xfId="3" applyFont="1" applyFill="1" applyBorder="1" applyAlignment="1">
      <alignment horizontal="center" wrapText="1"/>
    </xf>
    <xf numFmtId="0" fontId="7" fillId="0" borderId="8" xfId="2" applyFont="1" applyFill="1" applyBorder="1" applyAlignment="1">
      <alignment horizontal="center"/>
    </xf>
    <xf numFmtId="0" fontId="7" fillId="0" borderId="10" xfId="2" applyFont="1" applyFill="1" applyBorder="1" applyAlignment="1">
      <alignment horizontal="center"/>
    </xf>
    <xf numFmtId="0" fontId="7" fillId="2" borderId="5" xfId="2" applyFont="1" applyFill="1" applyBorder="1" applyAlignment="1">
      <alignment horizontal="center"/>
    </xf>
    <xf numFmtId="0" fontId="7" fillId="2" borderId="4" xfId="2" applyFont="1" applyFill="1" applyBorder="1" applyAlignment="1">
      <alignment horizontal="center"/>
    </xf>
    <xf numFmtId="0" fontId="7" fillId="2" borderId="2"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applyAlignment="1">
      <alignment horizontal="left" wrapText="1"/>
    </xf>
    <xf numFmtId="0" fontId="7" fillId="0" borderId="0" xfId="2" applyFont="1" applyFill="1" applyBorder="1" applyAlignment="1">
      <alignment horizontal="center"/>
    </xf>
    <xf numFmtId="0" fontId="7" fillId="0" borderId="0" xfId="2" applyFont="1" applyFill="1" applyBorder="1" applyAlignment="1">
      <alignment horizontal="left" vertical="top" wrapText="1"/>
    </xf>
    <xf numFmtId="0" fontId="10" fillId="0" borderId="0" xfId="3" applyFont="1" applyFill="1" applyBorder="1" applyAlignment="1">
      <alignment horizont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4" fillId="0" borderId="0" xfId="0" applyFont="1" applyBorder="1" applyAlignment="1">
      <alignment horizontal="right"/>
    </xf>
    <xf numFmtId="0" fontId="4" fillId="0" borderId="12" xfId="0" applyFont="1" applyBorder="1" applyAlignment="1">
      <alignment horizontal="right"/>
    </xf>
    <xf numFmtId="15" fontId="6" fillId="0" borderId="5" xfId="0" applyNumberFormat="1" applyFont="1" applyBorder="1" applyAlignment="1">
      <alignment horizontal="center"/>
    </xf>
    <xf numFmtId="0" fontId="6" fillId="0" borderId="4" xfId="0" applyFont="1" applyBorder="1" applyAlignment="1">
      <alignment horizontal="center"/>
    </xf>
    <xf numFmtId="18" fontId="6" fillId="0" borderId="5" xfId="0" applyNumberFormat="1"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4" fillId="0" borderId="1" xfId="0" applyFont="1" applyFill="1" applyBorder="1"/>
    <xf numFmtId="6" fontId="14" fillId="0" borderId="1" xfId="0" applyNumberFormat="1" applyFont="1" applyFill="1" applyBorder="1"/>
    <xf numFmtId="44" fontId="15" fillId="0" borderId="19" xfId="1" applyFont="1" applyFill="1" applyBorder="1"/>
    <xf numFmtId="44" fontId="15" fillId="0" borderId="20" xfId="1" applyFont="1" applyFill="1" applyBorder="1"/>
    <xf numFmtId="44" fontId="15" fillId="0" borderId="1" xfId="1" applyFont="1" applyFill="1" applyBorder="1"/>
  </cellXfs>
  <cellStyles count="5">
    <cellStyle name="Currency" xfId="1" builtinId="4"/>
    <cellStyle name="Normal" xfId="0" builtinId="0"/>
    <cellStyle name="Normal 2" xfId="2" xr:uid="{00000000-0005-0000-0000-000002000000}"/>
    <cellStyle name="Normal 2 2" xfId="4" xr:uid="{00000000-0005-0000-0000-000003000000}"/>
    <cellStyle name="Normal 4"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1"/>
  <sheetViews>
    <sheetView view="pageBreakPreview" zoomScaleNormal="90" zoomScaleSheetLayoutView="100" workbookViewId="0">
      <pane ySplit="6" topLeftCell="A7" activePane="bottomLeft" state="frozen"/>
      <selection pane="bottomLeft" activeCell="H15" sqref="H15:I15"/>
    </sheetView>
  </sheetViews>
  <sheetFormatPr defaultColWidth="0" defaultRowHeight="15.75" zeroHeight="1"/>
  <cols>
    <col min="1" max="1" width="4.42578125" style="1" customWidth="1"/>
    <col min="2" max="4" width="19.85546875" style="1" customWidth="1"/>
    <col min="5" max="6" width="14.85546875" style="1" customWidth="1"/>
    <col min="7" max="7" width="14.85546875" style="3" customWidth="1"/>
    <col min="8" max="8" width="20.140625" style="1" bestFit="1" customWidth="1"/>
    <col min="9" max="9" width="19.85546875" style="1" customWidth="1"/>
    <col min="10" max="11" width="9.140625" style="1" customWidth="1"/>
    <col min="12" max="16384" width="9.140625" style="1" hidden="1"/>
  </cols>
  <sheetData>
    <row r="1" spans="1:11">
      <c r="A1" s="2"/>
      <c r="B1" s="58" t="s">
        <v>68</v>
      </c>
      <c r="C1" s="58"/>
      <c r="D1" s="58"/>
      <c r="E1" s="58"/>
      <c r="F1" s="58"/>
      <c r="G1" s="58"/>
      <c r="H1" s="58"/>
      <c r="I1" s="58"/>
      <c r="J1" s="3"/>
      <c r="K1" s="3"/>
    </row>
    <row r="2" spans="1:11">
      <c r="A2" s="2"/>
      <c r="B2" s="58"/>
      <c r="C2" s="58"/>
      <c r="D2" s="58"/>
      <c r="E2" s="58"/>
      <c r="F2" s="58"/>
      <c r="G2" s="58"/>
      <c r="H2" s="58"/>
      <c r="I2" s="58"/>
      <c r="J2" s="3"/>
      <c r="K2" s="3"/>
    </row>
    <row r="3" spans="1:11">
      <c r="A3" s="2"/>
      <c r="B3" s="6"/>
      <c r="C3" s="6"/>
      <c r="D3" s="6"/>
      <c r="E3" s="6"/>
      <c r="F3" s="6"/>
      <c r="G3" s="6"/>
      <c r="H3" s="6"/>
      <c r="I3" s="12"/>
      <c r="J3" s="3"/>
      <c r="K3" s="3"/>
    </row>
    <row r="4" spans="1:11" ht="15.75" customHeight="1">
      <c r="A4" s="2"/>
      <c r="B4" s="57" t="s">
        <v>3</v>
      </c>
      <c r="C4" s="57"/>
      <c r="D4" s="50">
        <v>45197</v>
      </c>
      <c r="E4" s="51"/>
      <c r="F4" s="51"/>
      <c r="G4" s="51"/>
      <c r="H4" s="51"/>
      <c r="I4" s="12"/>
      <c r="J4" s="3"/>
      <c r="K4" s="3"/>
    </row>
    <row r="5" spans="1:11">
      <c r="A5" s="2"/>
      <c r="B5" s="3"/>
      <c r="C5" s="3"/>
      <c r="D5" s="3"/>
      <c r="E5" s="3"/>
      <c r="F5" s="3"/>
      <c r="H5" s="3"/>
      <c r="I5" s="3"/>
      <c r="J5" s="3"/>
      <c r="K5" s="3"/>
    </row>
    <row r="6" spans="1:11" s="8" customFormat="1">
      <c r="A6" s="10"/>
      <c r="B6" s="61" t="s">
        <v>0</v>
      </c>
      <c r="C6" s="61"/>
      <c r="D6" s="61"/>
      <c r="E6" s="61"/>
      <c r="F6" s="61"/>
      <c r="G6" s="61"/>
      <c r="H6" s="59" t="s">
        <v>1</v>
      </c>
      <c r="I6" s="59"/>
      <c r="J6" s="11"/>
      <c r="K6" s="11"/>
    </row>
    <row r="7" spans="1:11">
      <c r="A7" s="2">
        <v>1</v>
      </c>
      <c r="B7" s="60" t="s">
        <v>32</v>
      </c>
      <c r="C7" s="60"/>
      <c r="D7" s="60"/>
      <c r="E7" s="60"/>
      <c r="F7" s="60"/>
      <c r="G7" s="60"/>
      <c r="H7" s="52">
        <v>150000</v>
      </c>
      <c r="I7" s="53"/>
    </row>
    <row r="8" spans="1:11">
      <c r="A8" s="2">
        <v>2</v>
      </c>
      <c r="B8" s="60" t="s">
        <v>33</v>
      </c>
      <c r="C8" s="60"/>
      <c r="D8" s="60"/>
      <c r="E8" s="60"/>
      <c r="F8" s="60"/>
      <c r="G8" s="60"/>
      <c r="H8" s="52">
        <v>40000</v>
      </c>
      <c r="I8" s="53"/>
    </row>
    <row r="9" spans="1:11">
      <c r="A9" s="2">
        <f>+A8+1</f>
        <v>3</v>
      </c>
      <c r="B9" s="60" t="s">
        <v>70</v>
      </c>
      <c r="C9" s="60"/>
      <c r="D9" s="60"/>
      <c r="E9" s="60"/>
      <c r="F9" s="60"/>
      <c r="G9" s="60"/>
      <c r="H9" s="52">
        <v>45000</v>
      </c>
      <c r="I9" s="53"/>
    </row>
    <row r="10" spans="1:11">
      <c r="A10" s="2">
        <f t="shared" ref="A10:A53" si="0">+A9+1</f>
        <v>4</v>
      </c>
      <c r="B10" s="60" t="s">
        <v>34</v>
      </c>
      <c r="C10" s="60"/>
      <c r="D10" s="60"/>
      <c r="E10" s="60"/>
      <c r="F10" s="60"/>
      <c r="G10" s="60"/>
      <c r="H10" s="52">
        <v>50000</v>
      </c>
      <c r="I10" s="53"/>
    </row>
    <row r="11" spans="1:11">
      <c r="A11" s="2">
        <f t="shared" si="0"/>
        <v>5</v>
      </c>
      <c r="B11" s="60" t="s">
        <v>35</v>
      </c>
      <c r="C11" s="60"/>
      <c r="D11" s="60"/>
      <c r="E11" s="60"/>
      <c r="F11" s="60"/>
      <c r="G11" s="60"/>
      <c r="H11" s="52">
        <v>50000</v>
      </c>
      <c r="I11" s="53"/>
    </row>
    <row r="12" spans="1:11">
      <c r="A12" s="2">
        <f t="shared" si="0"/>
        <v>6</v>
      </c>
      <c r="B12" s="60" t="s">
        <v>36</v>
      </c>
      <c r="C12" s="60"/>
      <c r="D12" s="60"/>
      <c r="E12" s="60"/>
      <c r="F12" s="60"/>
      <c r="G12" s="60"/>
      <c r="H12" s="52">
        <v>180000</v>
      </c>
      <c r="I12" s="53"/>
    </row>
    <row r="13" spans="1:11">
      <c r="A13" s="2">
        <f t="shared" si="0"/>
        <v>7</v>
      </c>
      <c r="B13" s="60" t="s">
        <v>37</v>
      </c>
      <c r="C13" s="60"/>
      <c r="D13" s="60"/>
      <c r="E13" s="60"/>
      <c r="F13" s="60"/>
      <c r="G13" s="60"/>
      <c r="H13" s="52">
        <v>60000</v>
      </c>
      <c r="I13" s="53"/>
    </row>
    <row r="14" spans="1:11">
      <c r="A14" s="2">
        <f t="shared" si="0"/>
        <v>8</v>
      </c>
      <c r="B14" s="60" t="s">
        <v>38</v>
      </c>
      <c r="C14" s="60"/>
      <c r="D14" s="60"/>
      <c r="E14" s="60"/>
      <c r="F14" s="60"/>
      <c r="G14" s="60"/>
      <c r="H14" s="52">
        <v>65000</v>
      </c>
      <c r="I14" s="53"/>
    </row>
    <row r="15" spans="1:11">
      <c r="A15" s="2">
        <f t="shared" si="0"/>
        <v>9</v>
      </c>
      <c r="B15" s="60" t="s">
        <v>39</v>
      </c>
      <c r="C15" s="60"/>
      <c r="D15" s="60"/>
      <c r="E15" s="60"/>
      <c r="F15" s="60"/>
      <c r="G15" s="60"/>
      <c r="H15" s="52">
        <v>325000</v>
      </c>
      <c r="I15" s="53"/>
    </row>
    <row r="16" spans="1:11">
      <c r="A16" s="2">
        <f t="shared" si="0"/>
        <v>10</v>
      </c>
      <c r="B16" s="48"/>
      <c r="C16" s="48"/>
      <c r="D16" s="48"/>
      <c r="E16" s="48"/>
      <c r="F16" s="48"/>
      <c r="G16" s="48"/>
      <c r="H16" s="52"/>
      <c r="I16" s="53"/>
    </row>
    <row r="17" spans="1:9">
      <c r="A17" s="2">
        <f t="shared" si="0"/>
        <v>11</v>
      </c>
      <c r="B17" s="48"/>
      <c r="C17" s="48"/>
      <c r="D17" s="48"/>
      <c r="E17" s="48"/>
      <c r="F17" s="48"/>
      <c r="G17" s="48"/>
      <c r="H17" s="52"/>
      <c r="I17" s="53"/>
    </row>
    <row r="18" spans="1:9">
      <c r="A18" s="2">
        <f t="shared" si="0"/>
        <v>12</v>
      </c>
      <c r="B18" s="48"/>
      <c r="C18" s="48"/>
      <c r="D18" s="48"/>
      <c r="E18" s="48"/>
      <c r="F18" s="48"/>
      <c r="G18" s="48"/>
      <c r="H18" s="52"/>
      <c r="I18" s="53"/>
    </row>
    <row r="19" spans="1:9">
      <c r="A19" s="2">
        <f t="shared" si="0"/>
        <v>13</v>
      </c>
      <c r="B19" s="48"/>
      <c r="C19" s="48"/>
      <c r="D19" s="48"/>
      <c r="E19" s="48"/>
      <c r="F19" s="48"/>
      <c r="G19" s="48"/>
      <c r="H19" s="52"/>
      <c r="I19" s="53"/>
    </row>
    <row r="20" spans="1:9">
      <c r="A20" s="2">
        <f t="shared" si="0"/>
        <v>14</v>
      </c>
      <c r="B20" s="48"/>
      <c r="C20" s="48"/>
      <c r="D20" s="48"/>
      <c r="E20" s="48"/>
      <c r="F20" s="48"/>
      <c r="G20" s="48"/>
      <c r="H20" s="52"/>
      <c r="I20" s="53"/>
    </row>
    <row r="21" spans="1:9">
      <c r="A21" s="2">
        <f t="shared" si="0"/>
        <v>15</v>
      </c>
      <c r="B21" s="48"/>
      <c r="C21" s="48"/>
      <c r="D21" s="48"/>
      <c r="E21" s="48"/>
      <c r="F21" s="48"/>
      <c r="G21" s="48"/>
      <c r="H21" s="52"/>
      <c r="I21" s="53"/>
    </row>
    <row r="22" spans="1:9">
      <c r="A22" s="2">
        <f t="shared" si="0"/>
        <v>16</v>
      </c>
      <c r="B22" s="48"/>
      <c r="C22" s="48"/>
      <c r="D22" s="48"/>
      <c r="E22" s="48"/>
      <c r="F22" s="48"/>
      <c r="G22" s="48"/>
      <c r="H22" s="52"/>
      <c r="I22" s="53"/>
    </row>
    <row r="23" spans="1:9">
      <c r="A23" s="2">
        <f t="shared" si="0"/>
        <v>17</v>
      </c>
      <c r="B23" s="48"/>
      <c r="C23" s="48"/>
      <c r="D23" s="48"/>
      <c r="E23" s="48"/>
      <c r="F23" s="48"/>
      <c r="G23" s="48"/>
      <c r="H23" s="52"/>
      <c r="I23" s="53"/>
    </row>
    <row r="24" spans="1:9">
      <c r="A24" s="2">
        <f t="shared" si="0"/>
        <v>18</v>
      </c>
      <c r="B24" s="48"/>
      <c r="C24" s="48"/>
      <c r="D24" s="48"/>
      <c r="E24" s="48"/>
      <c r="F24" s="48"/>
      <c r="G24" s="48"/>
      <c r="H24" s="52"/>
      <c r="I24" s="53"/>
    </row>
    <row r="25" spans="1:9">
      <c r="A25" s="2">
        <f t="shared" si="0"/>
        <v>19</v>
      </c>
      <c r="B25" s="48"/>
      <c r="C25" s="48"/>
      <c r="D25" s="48"/>
      <c r="E25" s="48"/>
      <c r="F25" s="48"/>
      <c r="G25" s="48"/>
      <c r="H25" s="52"/>
      <c r="I25" s="53"/>
    </row>
    <row r="26" spans="1:9">
      <c r="A26" s="2">
        <f t="shared" si="0"/>
        <v>20</v>
      </c>
      <c r="B26" s="48"/>
      <c r="C26" s="48"/>
      <c r="D26" s="48"/>
      <c r="E26" s="48"/>
      <c r="F26" s="48"/>
      <c r="G26" s="48"/>
      <c r="H26" s="52"/>
      <c r="I26" s="53"/>
    </row>
    <row r="27" spans="1:9">
      <c r="A27" s="2">
        <f t="shared" si="0"/>
        <v>21</v>
      </c>
      <c r="B27" s="48"/>
      <c r="C27" s="48"/>
      <c r="D27" s="48"/>
      <c r="E27" s="48"/>
      <c r="F27" s="48"/>
      <c r="G27" s="48"/>
      <c r="H27" s="52"/>
      <c r="I27" s="53"/>
    </row>
    <row r="28" spans="1:9">
      <c r="A28" s="2">
        <f t="shared" si="0"/>
        <v>22</v>
      </c>
      <c r="B28" s="48"/>
      <c r="C28" s="48"/>
      <c r="D28" s="48"/>
      <c r="E28" s="48"/>
      <c r="F28" s="48"/>
      <c r="G28" s="48"/>
      <c r="H28" s="52"/>
      <c r="I28" s="53"/>
    </row>
    <row r="29" spans="1:9">
      <c r="A29" s="2">
        <f t="shared" si="0"/>
        <v>23</v>
      </c>
      <c r="B29" s="48"/>
      <c r="C29" s="48"/>
      <c r="D29" s="48"/>
      <c r="E29" s="48"/>
      <c r="F29" s="48"/>
      <c r="G29" s="48"/>
      <c r="H29" s="52"/>
      <c r="I29" s="53"/>
    </row>
    <row r="30" spans="1:9">
      <c r="A30" s="2">
        <f t="shared" si="0"/>
        <v>24</v>
      </c>
      <c r="B30" s="48"/>
      <c r="C30" s="48"/>
      <c r="D30" s="48"/>
      <c r="E30" s="48"/>
      <c r="F30" s="48"/>
      <c r="G30" s="48"/>
      <c r="H30" s="52"/>
      <c r="I30" s="53"/>
    </row>
    <row r="31" spans="1:9">
      <c r="A31" s="2">
        <f t="shared" si="0"/>
        <v>25</v>
      </c>
      <c r="B31" s="48"/>
      <c r="C31" s="48"/>
      <c r="D31" s="48"/>
      <c r="E31" s="48"/>
      <c r="F31" s="48"/>
      <c r="G31" s="48"/>
      <c r="H31" s="52"/>
      <c r="I31" s="53"/>
    </row>
    <row r="32" spans="1:9">
      <c r="A32" s="2">
        <f t="shared" si="0"/>
        <v>26</v>
      </c>
      <c r="B32" s="48"/>
      <c r="C32" s="48"/>
      <c r="D32" s="48"/>
      <c r="E32" s="48"/>
      <c r="F32" s="48"/>
      <c r="G32" s="48"/>
      <c r="H32" s="52"/>
      <c r="I32" s="53"/>
    </row>
    <row r="33" spans="1:9">
      <c r="A33" s="2">
        <f t="shared" si="0"/>
        <v>27</v>
      </c>
      <c r="B33" s="48"/>
      <c r="C33" s="48"/>
      <c r="D33" s="48"/>
      <c r="E33" s="48"/>
      <c r="F33" s="48"/>
      <c r="G33" s="48"/>
      <c r="H33" s="52"/>
      <c r="I33" s="53"/>
    </row>
    <row r="34" spans="1:9">
      <c r="A34" s="2">
        <f t="shared" si="0"/>
        <v>28</v>
      </c>
      <c r="B34" s="48"/>
      <c r="C34" s="48"/>
      <c r="D34" s="48"/>
      <c r="E34" s="48"/>
      <c r="F34" s="48"/>
      <c r="G34" s="48"/>
      <c r="H34" s="52"/>
      <c r="I34" s="53"/>
    </row>
    <row r="35" spans="1:9">
      <c r="A35" s="2">
        <f t="shared" si="0"/>
        <v>29</v>
      </c>
      <c r="B35" s="48"/>
      <c r="C35" s="48"/>
      <c r="D35" s="48"/>
      <c r="E35" s="48"/>
      <c r="F35" s="48"/>
      <c r="G35" s="48"/>
      <c r="H35" s="52"/>
      <c r="I35" s="53"/>
    </row>
    <row r="36" spans="1:9">
      <c r="A36" s="2">
        <f t="shared" si="0"/>
        <v>30</v>
      </c>
      <c r="B36" s="48"/>
      <c r="C36" s="48"/>
      <c r="D36" s="48"/>
      <c r="E36" s="48"/>
      <c r="F36" s="48"/>
      <c r="G36" s="48"/>
      <c r="H36" s="52"/>
      <c r="I36" s="53"/>
    </row>
    <row r="37" spans="1:9">
      <c r="A37" s="2">
        <f t="shared" si="0"/>
        <v>31</v>
      </c>
      <c r="B37" s="48"/>
      <c r="C37" s="48"/>
      <c r="D37" s="48"/>
      <c r="E37" s="48"/>
      <c r="F37" s="48"/>
      <c r="G37" s="48"/>
      <c r="H37" s="52"/>
      <c r="I37" s="53"/>
    </row>
    <row r="38" spans="1:9">
      <c r="A38" s="2">
        <f>+A37+1</f>
        <v>32</v>
      </c>
      <c r="B38" s="48"/>
      <c r="C38" s="48"/>
      <c r="D38" s="48"/>
      <c r="E38" s="48"/>
      <c r="F38" s="48"/>
      <c r="G38" s="48"/>
      <c r="H38" s="52"/>
      <c r="I38" s="53"/>
    </row>
    <row r="39" spans="1:9">
      <c r="A39" s="2">
        <f t="shared" si="0"/>
        <v>33</v>
      </c>
      <c r="B39" s="48"/>
      <c r="C39" s="48"/>
      <c r="D39" s="48"/>
      <c r="E39" s="48"/>
      <c r="F39" s="48"/>
      <c r="G39" s="48"/>
      <c r="H39" s="52"/>
      <c r="I39" s="53"/>
    </row>
    <row r="40" spans="1:9">
      <c r="A40" s="2">
        <f t="shared" si="0"/>
        <v>34</v>
      </c>
      <c r="B40" s="48"/>
      <c r="C40" s="48"/>
      <c r="D40" s="48"/>
      <c r="E40" s="48"/>
      <c r="F40" s="48"/>
      <c r="G40" s="48"/>
      <c r="H40" s="52"/>
      <c r="I40" s="53"/>
    </row>
    <row r="41" spans="1:9">
      <c r="A41" s="2">
        <f t="shared" si="0"/>
        <v>35</v>
      </c>
      <c r="B41" s="48"/>
      <c r="C41" s="48"/>
      <c r="D41" s="48"/>
      <c r="E41" s="48"/>
      <c r="F41" s="48"/>
      <c r="G41" s="48"/>
      <c r="H41" s="52"/>
      <c r="I41" s="53"/>
    </row>
    <row r="42" spans="1:9">
      <c r="A42" s="2">
        <f t="shared" si="0"/>
        <v>36</v>
      </c>
      <c r="B42" s="48"/>
      <c r="C42" s="48"/>
      <c r="D42" s="48"/>
      <c r="E42" s="48"/>
      <c r="F42" s="48"/>
      <c r="G42" s="48"/>
      <c r="H42" s="52"/>
      <c r="I42" s="53"/>
    </row>
    <row r="43" spans="1:9">
      <c r="A43" s="2">
        <f t="shared" si="0"/>
        <v>37</v>
      </c>
      <c r="B43" s="48"/>
      <c r="C43" s="48"/>
      <c r="D43" s="48"/>
      <c r="E43" s="48"/>
      <c r="F43" s="48"/>
      <c r="G43" s="48"/>
      <c r="H43" s="52"/>
      <c r="I43" s="53"/>
    </row>
    <row r="44" spans="1:9">
      <c r="A44" s="2">
        <f t="shared" si="0"/>
        <v>38</v>
      </c>
      <c r="B44" s="48"/>
      <c r="C44" s="48"/>
      <c r="D44" s="48"/>
      <c r="E44" s="48"/>
      <c r="F44" s="48"/>
      <c r="G44" s="48"/>
      <c r="H44" s="52"/>
      <c r="I44" s="53"/>
    </row>
    <row r="45" spans="1:9">
      <c r="A45" s="2">
        <f>+A44+1</f>
        <v>39</v>
      </c>
      <c r="B45" s="48"/>
      <c r="C45" s="48"/>
      <c r="D45" s="48"/>
      <c r="E45" s="48"/>
      <c r="F45" s="48"/>
      <c r="G45" s="48"/>
      <c r="H45" s="52"/>
      <c r="I45" s="53"/>
    </row>
    <row r="46" spans="1:9">
      <c r="A46" s="2">
        <f t="shared" si="0"/>
        <v>40</v>
      </c>
      <c r="B46" s="48"/>
      <c r="C46" s="48"/>
      <c r="D46" s="48"/>
      <c r="E46" s="48"/>
      <c r="F46" s="48"/>
      <c r="G46" s="48"/>
      <c r="H46" s="52"/>
      <c r="I46" s="53"/>
    </row>
    <row r="47" spans="1:9">
      <c r="A47" s="2">
        <f t="shared" si="0"/>
        <v>41</v>
      </c>
      <c r="B47" s="48"/>
      <c r="C47" s="48"/>
      <c r="D47" s="48"/>
      <c r="E47" s="48"/>
      <c r="F47" s="48"/>
      <c r="G47" s="48"/>
      <c r="H47" s="52"/>
      <c r="I47" s="53"/>
    </row>
    <row r="48" spans="1:9">
      <c r="A48" s="2">
        <f t="shared" si="0"/>
        <v>42</v>
      </c>
      <c r="B48" s="48"/>
      <c r="C48" s="48"/>
      <c r="D48" s="48"/>
      <c r="E48" s="48"/>
      <c r="F48" s="48"/>
      <c r="G48" s="48"/>
      <c r="H48" s="52"/>
      <c r="I48" s="53"/>
    </row>
    <row r="49" spans="1:9">
      <c r="A49" s="2">
        <f t="shared" si="0"/>
        <v>43</v>
      </c>
      <c r="B49" s="48"/>
      <c r="C49" s="48"/>
      <c r="D49" s="48"/>
      <c r="E49" s="48"/>
      <c r="F49" s="48"/>
      <c r="G49" s="48"/>
      <c r="H49" s="52"/>
      <c r="I49" s="53"/>
    </row>
    <row r="50" spans="1:9">
      <c r="A50" s="2">
        <f t="shared" si="0"/>
        <v>44</v>
      </c>
      <c r="B50" s="48"/>
      <c r="C50" s="48"/>
      <c r="D50" s="48"/>
      <c r="E50" s="48"/>
      <c r="F50" s="48"/>
      <c r="G50" s="48"/>
      <c r="H50" s="52"/>
      <c r="I50" s="53"/>
    </row>
    <row r="51" spans="1:9">
      <c r="A51" s="2">
        <f t="shared" si="0"/>
        <v>45</v>
      </c>
      <c r="B51" s="48"/>
      <c r="C51" s="48"/>
      <c r="D51" s="48"/>
      <c r="E51" s="48"/>
      <c r="F51" s="48"/>
      <c r="G51" s="48"/>
      <c r="H51" s="52"/>
      <c r="I51" s="53"/>
    </row>
    <row r="52" spans="1:9">
      <c r="A52" s="2">
        <f>+A51+1</f>
        <v>46</v>
      </c>
      <c r="B52" s="48"/>
      <c r="C52" s="48"/>
      <c r="D52" s="48"/>
      <c r="E52" s="48"/>
      <c r="F52" s="48"/>
      <c r="G52" s="48"/>
      <c r="H52" s="52"/>
      <c r="I52" s="53"/>
    </row>
    <row r="53" spans="1:9">
      <c r="A53" s="2">
        <f t="shared" si="0"/>
        <v>47</v>
      </c>
      <c r="B53" s="48"/>
      <c r="C53" s="48"/>
      <c r="D53" s="48"/>
      <c r="E53" s="48"/>
      <c r="F53" s="48"/>
      <c r="G53" s="48"/>
      <c r="H53" s="54"/>
      <c r="I53" s="55"/>
    </row>
    <row r="54" spans="1:9" ht="31.5" customHeight="1">
      <c r="B54" s="49" t="s">
        <v>22</v>
      </c>
      <c r="C54" s="49"/>
      <c r="D54" s="49"/>
      <c r="E54" s="49"/>
      <c r="F54" s="49"/>
      <c r="G54" s="49"/>
      <c r="H54" s="49"/>
      <c r="I54" s="49"/>
    </row>
    <row r="55" spans="1:9">
      <c r="B55" s="7"/>
      <c r="C55" s="7"/>
      <c r="D55" s="7"/>
      <c r="E55" s="7"/>
      <c r="F55" s="7"/>
      <c r="G55" s="7"/>
      <c r="H55" s="7"/>
      <c r="I55" s="7"/>
    </row>
    <row r="56" spans="1:9">
      <c r="B56" s="56" t="s">
        <v>23</v>
      </c>
      <c r="C56" s="56"/>
      <c r="D56" s="56"/>
      <c r="H56" s="3"/>
      <c r="I56" s="3"/>
    </row>
    <row r="57" spans="1:9" hidden="1">
      <c r="H57" s="3"/>
      <c r="I57" s="3"/>
    </row>
    <row r="58" spans="1:9" hidden="1">
      <c r="H58" s="3"/>
      <c r="I58" s="3"/>
    </row>
    <row r="59" spans="1:9" hidden="1">
      <c r="H59" s="3"/>
      <c r="I59" s="3"/>
    </row>
    <row r="60" spans="1:9" hidden="1">
      <c r="H60" s="3"/>
      <c r="I60" s="3"/>
    </row>
    <row r="61" spans="1:9" hidden="1">
      <c r="H61" s="3"/>
      <c r="I61" s="3"/>
    </row>
    <row r="62" spans="1:9" hidden="1">
      <c r="H62" s="3"/>
      <c r="I62" s="3"/>
    </row>
    <row r="63" spans="1:9" hidden="1">
      <c r="H63" s="3"/>
      <c r="I63" s="3"/>
    </row>
    <row r="64" spans="1:9" hidden="1">
      <c r="H64" s="3"/>
      <c r="I64" s="3"/>
    </row>
    <row r="65" spans="8:9" hidden="1">
      <c r="H65" s="3"/>
      <c r="I65" s="3"/>
    </row>
    <row r="66" spans="8:9" hidden="1">
      <c r="H66" s="3"/>
      <c r="I66" s="3"/>
    </row>
    <row r="67" spans="8:9" hidden="1">
      <c r="H67" s="3"/>
      <c r="I67" s="3"/>
    </row>
    <row r="68" spans="8:9" hidden="1">
      <c r="H68" s="3"/>
      <c r="I68" s="3"/>
    </row>
    <row r="69" spans="8:9" hidden="1">
      <c r="H69" s="3"/>
      <c r="I69" s="3"/>
    </row>
    <row r="70" spans="8:9" hidden="1">
      <c r="H70" s="3"/>
      <c r="I70" s="3"/>
    </row>
    <row r="71" spans="8:9" hidden="1">
      <c r="H71" s="3"/>
      <c r="I71" s="3"/>
    </row>
    <row r="72" spans="8:9" hidden="1">
      <c r="H72" s="3"/>
      <c r="I72" s="3"/>
    </row>
    <row r="73" spans="8:9" hidden="1">
      <c r="H73" s="3"/>
      <c r="I73" s="3"/>
    </row>
    <row r="74" spans="8:9" hidden="1">
      <c r="H74" s="3"/>
      <c r="I74" s="3"/>
    </row>
    <row r="75" spans="8:9" hidden="1">
      <c r="H75" s="3"/>
      <c r="I75" s="3"/>
    </row>
    <row r="76" spans="8:9" hidden="1">
      <c r="H76" s="3"/>
      <c r="I76" s="3"/>
    </row>
    <row r="77" spans="8:9" hidden="1">
      <c r="H77" s="3"/>
      <c r="I77" s="3"/>
    </row>
    <row r="78" spans="8:9" hidden="1">
      <c r="H78" s="3"/>
      <c r="I78" s="3"/>
    </row>
    <row r="79" spans="8:9" hidden="1">
      <c r="H79" s="3"/>
      <c r="I79" s="3"/>
    </row>
    <row r="80" spans="8:9" hidden="1">
      <c r="H80" s="3"/>
      <c r="I80" s="3"/>
    </row>
    <row r="81" spans="8:9" hidden="1">
      <c r="H81" s="3"/>
      <c r="I81" s="3"/>
    </row>
    <row r="82" spans="8:9" hidden="1">
      <c r="H82" s="3"/>
      <c r="I82" s="3"/>
    </row>
    <row r="83" spans="8:9" hidden="1">
      <c r="H83" s="3"/>
      <c r="I83" s="3"/>
    </row>
    <row r="84" spans="8:9" hidden="1">
      <c r="H84" s="3"/>
      <c r="I84" s="3"/>
    </row>
    <row r="85" spans="8:9" hidden="1">
      <c r="H85" s="3"/>
      <c r="I85" s="3"/>
    </row>
    <row r="86" spans="8:9" hidden="1">
      <c r="H86" s="3"/>
      <c r="I86" s="3"/>
    </row>
    <row r="87" spans="8:9" hidden="1">
      <c r="H87" s="3"/>
      <c r="I87" s="3"/>
    </row>
    <row r="88" spans="8:9" hidden="1">
      <c r="H88" s="3"/>
      <c r="I88" s="3"/>
    </row>
    <row r="89" spans="8:9" hidden="1">
      <c r="H89" s="3"/>
      <c r="I89" s="3"/>
    </row>
    <row r="90" spans="8:9" hidden="1">
      <c r="H90" s="3"/>
      <c r="I90" s="3"/>
    </row>
    <row r="91" spans="8:9" hidden="1">
      <c r="H91" s="3"/>
      <c r="I91" s="3"/>
    </row>
    <row r="92" spans="8:9" hidden="1">
      <c r="H92" s="3"/>
      <c r="I92" s="3"/>
    </row>
    <row r="93" spans="8:9" hidden="1">
      <c r="H93" s="3"/>
      <c r="I93" s="3"/>
    </row>
    <row r="94" spans="8:9" hidden="1">
      <c r="H94" s="3"/>
      <c r="I94" s="3"/>
    </row>
    <row r="95" spans="8:9" hidden="1">
      <c r="H95" s="3"/>
      <c r="I95" s="3"/>
    </row>
    <row r="96" spans="8:9" hidden="1">
      <c r="H96" s="3"/>
      <c r="I96" s="3"/>
    </row>
    <row r="97" spans="8:9" hidden="1">
      <c r="H97" s="3"/>
      <c r="I97" s="3"/>
    </row>
    <row r="98" spans="8:9" hidden="1">
      <c r="H98" s="3"/>
      <c r="I98" s="3"/>
    </row>
    <row r="99" spans="8:9" hidden="1">
      <c r="H99" s="3"/>
      <c r="I99" s="3"/>
    </row>
    <row r="100" spans="8:9" hidden="1">
      <c r="H100" s="3"/>
      <c r="I100" s="3"/>
    </row>
    <row r="101" spans="8:9" hidden="1">
      <c r="H101" s="3"/>
      <c r="I101" s="3"/>
    </row>
  </sheetData>
  <mergeCells count="101">
    <mergeCell ref="B56:D56"/>
    <mergeCell ref="B4:C4"/>
    <mergeCell ref="B1:I2"/>
    <mergeCell ref="H6:I6"/>
    <mergeCell ref="H7:I7"/>
    <mergeCell ref="H8:I8"/>
    <mergeCell ref="H15:I15"/>
    <mergeCell ref="H16:I16"/>
    <mergeCell ref="B7:G7"/>
    <mergeCell ref="B8:G8"/>
    <mergeCell ref="B6:G6"/>
    <mergeCell ref="B9:G9"/>
    <mergeCell ref="B10:G10"/>
    <mergeCell ref="B11:G11"/>
    <mergeCell ref="B12:G12"/>
    <mergeCell ref="B13:G13"/>
    <mergeCell ref="B14:G14"/>
    <mergeCell ref="B15:G15"/>
    <mergeCell ref="B16:G16"/>
    <mergeCell ref="H9:I9"/>
    <mergeCell ref="H10:I10"/>
    <mergeCell ref="H11:I11"/>
    <mergeCell ref="H12:I12"/>
    <mergeCell ref="H13:I13"/>
    <mergeCell ref="B43:G43"/>
    <mergeCell ref="B44:G44"/>
    <mergeCell ref="B45:G45"/>
    <mergeCell ref="B46:G46"/>
    <mergeCell ref="B47:G47"/>
    <mergeCell ref="B48:G48"/>
    <mergeCell ref="B49:G49"/>
    <mergeCell ref="B50:G50"/>
    <mergeCell ref="B17:G17"/>
    <mergeCell ref="B18:G18"/>
    <mergeCell ref="B19:G19"/>
    <mergeCell ref="B20:G20"/>
    <mergeCell ref="B21:G21"/>
    <mergeCell ref="B22:G22"/>
    <mergeCell ref="B23:G23"/>
    <mergeCell ref="B24:G24"/>
    <mergeCell ref="B25:G25"/>
    <mergeCell ref="B30:G30"/>
    <mergeCell ref="B31:G31"/>
    <mergeCell ref="B32:G32"/>
    <mergeCell ref="B34:G34"/>
    <mergeCell ref="B35:G35"/>
    <mergeCell ref="B36:G36"/>
    <mergeCell ref="B37:G37"/>
    <mergeCell ref="B38:G38"/>
    <mergeCell ref="B39:G39"/>
    <mergeCell ref="B40:G40"/>
    <mergeCell ref="B41:G41"/>
    <mergeCell ref="B42:G42"/>
    <mergeCell ref="B26:G26"/>
    <mergeCell ref="B27:G27"/>
    <mergeCell ref="B28:G28"/>
    <mergeCell ref="B29:G29"/>
    <mergeCell ref="B33:G33"/>
    <mergeCell ref="H14:I14"/>
    <mergeCell ref="H21:I21"/>
    <mergeCell ref="H22:I22"/>
    <mergeCell ref="H23:I23"/>
    <mergeCell ref="H46:I46"/>
    <mergeCell ref="H47:I47"/>
    <mergeCell ref="H48:I48"/>
    <mergeCell ref="H49:I49"/>
    <mergeCell ref="H50:I50"/>
    <mergeCell ref="H17:I17"/>
    <mergeCell ref="H18:I18"/>
    <mergeCell ref="H19:I19"/>
    <mergeCell ref="H20:I20"/>
    <mergeCell ref="H24:I24"/>
    <mergeCell ref="H25:I25"/>
    <mergeCell ref="H26:I26"/>
    <mergeCell ref="H27:I27"/>
    <mergeCell ref="H28:I28"/>
    <mergeCell ref="H29:I29"/>
    <mergeCell ref="B52:G52"/>
    <mergeCell ref="B53:G53"/>
    <mergeCell ref="B51:G51"/>
    <mergeCell ref="B54:I54"/>
    <mergeCell ref="D4:H4"/>
    <mergeCell ref="H30:I30"/>
    <mergeCell ref="H31:I31"/>
    <mergeCell ref="H32:I32"/>
    <mergeCell ref="H51:I51"/>
    <mergeCell ref="H52:I52"/>
    <mergeCell ref="H53:I53"/>
    <mergeCell ref="H39:I39"/>
    <mergeCell ref="H40:I40"/>
    <mergeCell ref="H41:I41"/>
    <mergeCell ref="H42:I42"/>
    <mergeCell ref="H43:I43"/>
    <mergeCell ref="H44:I44"/>
    <mergeCell ref="H33:I33"/>
    <mergeCell ref="H34:I34"/>
    <mergeCell ref="H35:I35"/>
    <mergeCell ref="H36:I36"/>
    <mergeCell ref="H37:I37"/>
    <mergeCell ref="H38:I38"/>
    <mergeCell ref="H45:I45"/>
  </mergeCells>
  <pageMargins left="0.7" right="0.7" top="0.75" bottom="0.75" header="0.3" footer="0.3"/>
  <pageSetup scale="61" orientation="portrait" horizontalDpi="1200" verticalDpi="1200"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37"/>
  <sheetViews>
    <sheetView view="pageBreakPreview" zoomScaleNormal="85" zoomScaleSheetLayoutView="100" workbookViewId="0">
      <selection activeCell="G23" sqref="G23:H23"/>
    </sheetView>
  </sheetViews>
  <sheetFormatPr defaultColWidth="0" defaultRowHeight="15.75" zeroHeight="1"/>
  <cols>
    <col min="1" max="1" width="4.42578125" style="8" bestFit="1" customWidth="1"/>
    <col min="2" max="3" width="19.85546875" style="1" customWidth="1"/>
    <col min="4" max="4" width="31.5703125" style="1" customWidth="1"/>
    <col min="5" max="5" width="15.42578125" style="4" bestFit="1" customWidth="1"/>
    <col min="6" max="6" width="14.85546875" style="4" bestFit="1" customWidth="1"/>
    <col min="7" max="7" width="8.42578125" style="1" customWidth="1"/>
    <col min="8" max="8" width="28.5703125" style="1" customWidth="1"/>
    <col min="9" max="11" width="0" style="1" hidden="1" customWidth="1"/>
    <col min="12" max="16383" width="9.140625" style="1" hidden="1"/>
    <col min="16384" max="16384" width="12.42578125" style="1" customWidth="1"/>
  </cols>
  <sheetData>
    <row r="1" spans="1:8" ht="15" customHeight="1">
      <c r="B1" s="66" t="s">
        <v>69</v>
      </c>
      <c r="C1" s="67"/>
      <c r="D1" s="67"/>
      <c r="E1" s="67"/>
      <c r="F1" s="67"/>
      <c r="G1" s="67"/>
      <c r="H1" s="68"/>
    </row>
    <row r="2" spans="1:8">
      <c r="B2" s="69"/>
      <c r="C2" s="70"/>
      <c r="D2" s="70"/>
      <c r="E2" s="70"/>
      <c r="F2" s="70"/>
      <c r="G2" s="70"/>
      <c r="H2" s="71"/>
    </row>
    <row r="3" spans="1:8">
      <c r="B3" s="6"/>
      <c r="C3" s="6"/>
      <c r="D3" s="6"/>
      <c r="E3" s="6"/>
      <c r="F3" s="6"/>
      <c r="G3" s="6"/>
      <c r="H3" s="6"/>
    </row>
    <row r="4" spans="1:8">
      <c r="B4" s="57" t="s">
        <v>3</v>
      </c>
      <c r="C4" s="57"/>
      <c r="D4" s="50">
        <v>45197</v>
      </c>
      <c r="E4" s="51"/>
      <c r="F4" s="6"/>
      <c r="G4" s="6"/>
      <c r="H4" s="6"/>
    </row>
    <row r="5" spans="1:8"/>
    <row r="6" spans="1:8" ht="31.5">
      <c r="B6" s="72" t="s">
        <v>2</v>
      </c>
      <c r="C6" s="72"/>
      <c r="D6" s="72"/>
      <c r="E6" s="9" t="s">
        <v>4</v>
      </c>
      <c r="F6" s="9" t="s">
        <v>5</v>
      </c>
      <c r="G6" s="73" t="s">
        <v>6</v>
      </c>
      <c r="H6" s="72"/>
    </row>
    <row r="7" spans="1:8" ht="45" customHeight="1">
      <c r="A7" s="8">
        <v>1</v>
      </c>
      <c r="B7" s="62" t="s">
        <v>40</v>
      </c>
      <c r="C7" s="62"/>
      <c r="D7" s="62"/>
      <c r="E7" s="5">
        <v>45292</v>
      </c>
      <c r="F7" s="5">
        <v>45657</v>
      </c>
      <c r="G7" s="63">
        <v>350000</v>
      </c>
      <c r="H7" s="63"/>
    </row>
    <row r="8" spans="1:8" ht="45" customHeight="1">
      <c r="A8" s="8">
        <v>2</v>
      </c>
      <c r="B8" s="62" t="s">
        <v>41</v>
      </c>
      <c r="C8" s="62"/>
      <c r="D8" s="62"/>
      <c r="E8" s="5">
        <v>45292</v>
      </c>
      <c r="F8" s="5">
        <v>45657</v>
      </c>
      <c r="G8" s="63">
        <v>300000</v>
      </c>
      <c r="H8" s="63"/>
    </row>
    <row r="9" spans="1:8" ht="45" customHeight="1">
      <c r="A9" s="8">
        <f>+A8+1</f>
        <v>3</v>
      </c>
      <c r="B9" s="62" t="s">
        <v>42</v>
      </c>
      <c r="C9" s="62"/>
      <c r="D9" s="62"/>
      <c r="E9" s="5">
        <v>45292</v>
      </c>
      <c r="F9" s="5">
        <v>45657</v>
      </c>
      <c r="G9" s="63">
        <v>50000</v>
      </c>
      <c r="H9" s="63"/>
    </row>
    <row r="10" spans="1:8" ht="45" customHeight="1">
      <c r="A10" s="8">
        <f t="shared" ref="A10:A29" si="0">+A9+1</f>
        <v>4</v>
      </c>
      <c r="B10" s="62" t="s">
        <v>43</v>
      </c>
      <c r="C10" s="62"/>
      <c r="D10" s="62"/>
      <c r="E10" s="5">
        <v>45292</v>
      </c>
      <c r="F10" s="5">
        <v>45657</v>
      </c>
      <c r="G10" s="63">
        <v>200000</v>
      </c>
      <c r="H10" s="63"/>
    </row>
    <row r="11" spans="1:8" ht="45" customHeight="1">
      <c r="A11" s="8">
        <f t="shared" si="0"/>
        <v>5</v>
      </c>
      <c r="B11" s="62" t="s">
        <v>44</v>
      </c>
      <c r="C11" s="62"/>
      <c r="D11" s="62"/>
      <c r="E11" s="5">
        <v>45292</v>
      </c>
      <c r="F11" s="5">
        <v>45657</v>
      </c>
      <c r="G11" s="63">
        <v>150000</v>
      </c>
      <c r="H11" s="63"/>
    </row>
    <row r="12" spans="1:8" ht="45" customHeight="1">
      <c r="A12" s="8">
        <f t="shared" si="0"/>
        <v>6</v>
      </c>
      <c r="B12" s="62" t="s">
        <v>45</v>
      </c>
      <c r="C12" s="62"/>
      <c r="D12" s="62"/>
      <c r="E12" s="5">
        <v>45292</v>
      </c>
      <c r="F12" s="5">
        <v>45657</v>
      </c>
      <c r="G12" s="63">
        <v>100000</v>
      </c>
      <c r="H12" s="63"/>
    </row>
    <row r="13" spans="1:8" ht="45" customHeight="1">
      <c r="A13" s="8">
        <f t="shared" si="0"/>
        <v>7</v>
      </c>
      <c r="B13" s="62" t="s">
        <v>46</v>
      </c>
      <c r="C13" s="62"/>
      <c r="D13" s="62"/>
      <c r="E13" s="5">
        <v>45292</v>
      </c>
      <c r="F13" s="5">
        <v>45657</v>
      </c>
      <c r="G13" s="63">
        <v>250000</v>
      </c>
      <c r="H13" s="63"/>
    </row>
    <row r="14" spans="1:8" ht="45" customHeight="1">
      <c r="A14" s="8">
        <f t="shared" si="0"/>
        <v>8</v>
      </c>
      <c r="B14" s="62" t="s">
        <v>72</v>
      </c>
      <c r="C14" s="62"/>
      <c r="D14" s="62"/>
      <c r="E14" s="5">
        <v>45292</v>
      </c>
      <c r="F14" s="5">
        <v>45657</v>
      </c>
      <c r="G14" s="63">
        <v>1500000</v>
      </c>
      <c r="H14" s="63"/>
    </row>
    <row r="15" spans="1:8" ht="45" customHeight="1">
      <c r="A15" s="8">
        <f>+A13+1</f>
        <v>8</v>
      </c>
      <c r="B15" s="62" t="s">
        <v>47</v>
      </c>
      <c r="C15" s="62"/>
      <c r="D15" s="62"/>
      <c r="E15" s="5">
        <v>45658</v>
      </c>
      <c r="F15" s="5">
        <v>46022</v>
      </c>
      <c r="G15" s="63">
        <v>80000</v>
      </c>
      <c r="H15" s="63"/>
    </row>
    <row r="16" spans="1:8" ht="45" customHeight="1">
      <c r="A16" s="8">
        <f t="shared" si="0"/>
        <v>9</v>
      </c>
      <c r="B16" s="62" t="s">
        <v>48</v>
      </c>
      <c r="C16" s="62"/>
      <c r="D16" s="62"/>
      <c r="E16" s="5">
        <v>45658</v>
      </c>
      <c r="F16" s="5">
        <v>46022</v>
      </c>
      <c r="G16" s="63">
        <v>60000</v>
      </c>
      <c r="H16" s="63"/>
    </row>
    <row r="17" spans="1:8" ht="45" customHeight="1">
      <c r="A17" s="8">
        <f>A16+1</f>
        <v>10</v>
      </c>
      <c r="B17" s="62" t="s">
        <v>73</v>
      </c>
      <c r="C17" s="62"/>
      <c r="D17" s="62"/>
      <c r="E17" s="5">
        <v>45658</v>
      </c>
      <c r="F17" s="5">
        <v>46022</v>
      </c>
      <c r="G17" s="63">
        <v>90000</v>
      </c>
      <c r="H17" s="63"/>
    </row>
    <row r="18" spans="1:8" ht="45" customHeight="1">
      <c r="A18" s="8">
        <f>A17+1</f>
        <v>11</v>
      </c>
      <c r="B18" s="62" t="s">
        <v>74</v>
      </c>
      <c r="C18" s="62"/>
      <c r="D18" s="62"/>
      <c r="E18" s="5">
        <v>45658</v>
      </c>
      <c r="F18" s="5">
        <v>46022</v>
      </c>
      <c r="G18" s="64">
        <v>500000</v>
      </c>
      <c r="H18" s="65"/>
    </row>
    <row r="19" spans="1:8" ht="45" customHeight="1">
      <c r="A19" s="8">
        <f>+A18+1</f>
        <v>12</v>
      </c>
      <c r="B19" s="62" t="s">
        <v>50</v>
      </c>
      <c r="C19" s="62"/>
      <c r="D19" s="62"/>
      <c r="E19" s="5">
        <v>46023</v>
      </c>
      <c r="F19" s="5">
        <v>46387</v>
      </c>
      <c r="G19" s="63">
        <v>110000</v>
      </c>
      <c r="H19" s="63"/>
    </row>
    <row r="20" spans="1:8" ht="45" customHeight="1">
      <c r="A20" s="8">
        <v>13</v>
      </c>
      <c r="B20" s="62" t="s">
        <v>51</v>
      </c>
      <c r="C20" s="62"/>
      <c r="D20" s="62"/>
      <c r="E20" s="5">
        <v>46023</v>
      </c>
      <c r="F20" s="5">
        <v>46387</v>
      </c>
      <c r="G20" s="63">
        <v>500000</v>
      </c>
      <c r="H20" s="63"/>
    </row>
    <row r="21" spans="1:8" ht="45" customHeight="1">
      <c r="A21" s="8">
        <f t="shared" si="0"/>
        <v>14</v>
      </c>
      <c r="B21" s="62" t="s">
        <v>52</v>
      </c>
      <c r="C21" s="62"/>
      <c r="D21" s="62"/>
      <c r="E21" s="5">
        <v>46023</v>
      </c>
      <c r="F21" s="5">
        <v>46387</v>
      </c>
      <c r="G21" s="63">
        <v>500000</v>
      </c>
      <c r="H21" s="63"/>
    </row>
    <row r="22" spans="1:8" ht="45" customHeight="1">
      <c r="A22" s="8">
        <f>A21+1</f>
        <v>15</v>
      </c>
      <c r="B22" s="62" t="s">
        <v>75</v>
      </c>
      <c r="C22" s="62"/>
      <c r="D22" s="62"/>
      <c r="E22" s="5">
        <v>46023</v>
      </c>
      <c r="F22" s="5">
        <v>46387</v>
      </c>
      <c r="G22" s="64">
        <v>300000</v>
      </c>
      <c r="H22" s="65"/>
    </row>
    <row r="23" spans="1:8" ht="45" customHeight="1">
      <c r="A23" s="8">
        <f>A22+1</f>
        <v>16</v>
      </c>
      <c r="B23" s="62" t="s">
        <v>53</v>
      </c>
      <c r="C23" s="62"/>
      <c r="D23" s="62"/>
      <c r="E23" s="5">
        <v>46023</v>
      </c>
      <c r="F23" s="5">
        <v>46387</v>
      </c>
      <c r="G23" s="63">
        <v>1000000</v>
      </c>
      <c r="H23" s="63"/>
    </row>
    <row r="24" spans="1:8" ht="45" customHeight="1">
      <c r="A24" s="8">
        <f>A23+1</f>
        <v>17</v>
      </c>
      <c r="B24" s="62" t="s">
        <v>71</v>
      </c>
      <c r="C24" s="62"/>
      <c r="D24" s="62"/>
      <c r="E24" s="5">
        <v>46023</v>
      </c>
      <c r="F24" s="5">
        <v>46387</v>
      </c>
      <c r="G24" s="63">
        <v>500000</v>
      </c>
      <c r="H24" s="63"/>
    </row>
    <row r="25" spans="1:8" ht="45" customHeight="1">
      <c r="A25" s="8">
        <f t="shared" si="0"/>
        <v>18</v>
      </c>
      <c r="B25" s="62" t="s">
        <v>49</v>
      </c>
      <c r="C25" s="62"/>
      <c r="D25" s="62"/>
      <c r="E25" s="5">
        <v>46023</v>
      </c>
      <c r="F25" s="5">
        <v>46387</v>
      </c>
      <c r="G25" s="63">
        <v>800000</v>
      </c>
      <c r="H25" s="63"/>
    </row>
    <row r="26" spans="1:8" ht="45" customHeight="1">
      <c r="A26" s="8">
        <f t="shared" si="0"/>
        <v>19</v>
      </c>
      <c r="B26" s="62"/>
      <c r="C26" s="62"/>
      <c r="D26" s="62"/>
      <c r="E26" s="5"/>
      <c r="F26" s="5"/>
      <c r="G26" s="63"/>
      <c r="H26" s="63"/>
    </row>
    <row r="27" spans="1:8" ht="45" customHeight="1">
      <c r="A27" s="8">
        <f t="shared" si="0"/>
        <v>20</v>
      </c>
      <c r="B27" s="62"/>
      <c r="C27" s="62"/>
      <c r="D27" s="62"/>
      <c r="E27" s="5"/>
      <c r="F27" s="5"/>
      <c r="G27" s="63"/>
      <c r="H27" s="63"/>
    </row>
    <row r="28" spans="1:8" ht="45" customHeight="1">
      <c r="A28" s="8">
        <f t="shared" si="0"/>
        <v>21</v>
      </c>
      <c r="B28" s="62"/>
      <c r="C28" s="62"/>
      <c r="D28" s="62"/>
      <c r="E28" s="5"/>
      <c r="F28" s="5"/>
      <c r="G28" s="63"/>
      <c r="H28" s="63"/>
    </row>
    <row r="29" spans="1:8" ht="45" customHeight="1">
      <c r="A29" s="8">
        <f t="shared" si="0"/>
        <v>22</v>
      </c>
      <c r="B29" s="62"/>
      <c r="C29" s="62"/>
      <c r="D29" s="62"/>
      <c r="E29" s="5"/>
      <c r="F29" s="5"/>
      <c r="G29" s="63"/>
      <c r="H29" s="63"/>
    </row>
    <row r="30" spans="1:8" ht="32.450000000000003" customHeight="1">
      <c r="B30" s="49" t="s">
        <v>7</v>
      </c>
      <c r="C30" s="49"/>
      <c r="D30" s="49"/>
      <c r="E30" s="49"/>
      <c r="F30" s="49"/>
      <c r="G30" s="49"/>
      <c r="H30" s="49"/>
    </row>
    <row r="31" spans="1:8">
      <c r="B31" s="56" t="s">
        <v>23</v>
      </c>
      <c r="C31" s="56"/>
      <c r="D31" s="56"/>
      <c r="E31" s="7"/>
      <c r="F31" s="7"/>
      <c r="G31" s="7"/>
      <c r="H31" s="7"/>
    </row>
    <row r="32" spans="1:8"/>
    <row r="33"/>
    <row r="34"/>
    <row r="35"/>
    <row r="36"/>
    <row r="37"/>
  </sheetData>
  <mergeCells count="53">
    <mergeCell ref="B22:D22"/>
    <mergeCell ref="G22:H22"/>
    <mergeCell ref="B31:D31"/>
    <mergeCell ref="B30:H30"/>
    <mergeCell ref="B20:D20"/>
    <mergeCell ref="G20:H20"/>
    <mergeCell ref="B21:D21"/>
    <mergeCell ref="G21:H21"/>
    <mergeCell ref="B23:D23"/>
    <mergeCell ref="G23:H23"/>
    <mergeCell ref="B24:D24"/>
    <mergeCell ref="G24:H24"/>
    <mergeCell ref="B28:D28"/>
    <mergeCell ref="G28:H28"/>
    <mergeCell ref="B8:D8"/>
    <mergeCell ref="G8:H8"/>
    <mergeCell ref="B12:D12"/>
    <mergeCell ref="G12:H12"/>
    <mergeCell ref="B13:D13"/>
    <mergeCell ref="G13:H13"/>
    <mergeCell ref="B15:D15"/>
    <mergeCell ref="G15:H15"/>
    <mergeCell ref="B9:D9"/>
    <mergeCell ref="G9:H9"/>
    <mergeCell ref="B10:D10"/>
    <mergeCell ref="G10:H10"/>
    <mergeCell ref="B11:D11"/>
    <mergeCell ref="G11:H11"/>
    <mergeCell ref="B14:D14"/>
    <mergeCell ref="G14:H14"/>
    <mergeCell ref="B1:H2"/>
    <mergeCell ref="B6:D6"/>
    <mergeCell ref="G6:H6"/>
    <mergeCell ref="B7:D7"/>
    <mergeCell ref="G7:H7"/>
    <mergeCell ref="B4:C4"/>
    <mergeCell ref="D4:E4"/>
    <mergeCell ref="B16:D16"/>
    <mergeCell ref="G16:H16"/>
    <mergeCell ref="B17:D17"/>
    <mergeCell ref="G17:H17"/>
    <mergeCell ref="B19:D19"/>
    <mergeCell ref="G19:H19"/>
    <mergeCell ref="B18:D18"/>
    <mergeCell ref="G18:H18"/>
    <mergeCell ref="B29:D29"/>
    <mergeCell ref="G29:H29"/>
    <mergeCell ref="B25:D25"/>
    <mergeCell ref="G25:H25"/>
    <mergeCell ref="B26:D26"/>
    <mergeCell ref="G26:H26"/>
    <mergeCell ref="B27:D27"/>
    <mergeCell ref="G27:H27"/>
  </mergeCells>
  <pageMargins left="0.7" right="0.7" top="0.75" bottom="0.75" header="0.3" footer="0.3"/>
  <pageSetup scale="5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0"/>
  <sheetViews>
    <sheetView zoomScaleNormal="100" zoomScaleSheetLayoutView="115" workbookViewId="0">
      <selection activeCell="C25" sqref="C25:H25"/>
    </sheetView>
  </sheetViews>
  <sheetFormatPr defaultColWidth="0" defaultRowHeight="15" zeroHeight="1"/>
  <cols>
    <col min="1" max="1" width="2" style="16" customWidth="1"/>
    <col min="2" max="2" width="31.85546875" style="13" bestFit="1" customWidth="1"/>
    <col min="3" max="4" width="9.140625" style="13" customWidth="1"/>
    <col min="5" max="8" width="10.28515625" style="13" customWidth="1"/>
    <col min="9" max="9" width="2.85546875" style="26" customWidth="1"/>
    <col min="10" max="10" width="9.140625" style="27" customWidth="1"/>
    <col min="11" max="16384" width="9.140625" style="27" hidden="1"/>
  </cols>
  <sheetData>
    <row r="1" spans="1:9" s="25" customFormat="1" ht="35.25" customHeight="1">
      <c r="A1" s="74" t="s">
        <v>78</v>
      </c>
      <c r="B1" s="75"/>
      <c r="C1" s="75"/>
      <c r="D1" s="75"/>
      <c r="E1" s="75"/>
      <c r="F1" s="75"/>
      <c r="G1" s="75"/>
      <c r="H1" s="75"/>
      <c r="I1" s="76"/>
    </row>
    <row r="2" spans="1:9"/>
    <row r="3" spans="1:9">
      <c r="A3" s="15"/>
      <c r="B3" s="28" t="s">
        <v>20</v>
      </c>
      <c r="C3" s="28"/>
      <c r="D3" s="28"/>
      <c r="E3" s="28"/>
      <c r="F3" s="28"/>
      <c r="G3" s="28"/>
      <c r="H3" s="28"/>
    </row>
    <row r="4" spans="1:9"/>
    <row r="5" spans="1:9">
      <c r="B5" s="29" t="s">
        <v>19</v>
      </c>
      <c r="C5" s="77" t="s">
        <v>29</v>
      </c>
      <c r="D5" s="78"/>
      <c r="E5" s="78"/>
      <c r="F5" s="78"/>
      <c r="G5" s="78"/>
      <c r="H5" s="79"/>
    </row>
    <row r="6" spans="1:9">
      <c r="B6" s="29" t="s">
        <v>18</v>
      </c>
      <c r="C6" s="77" t="s">
        <v>30</v>
      </c>
      <c r="D6" s="78"/>
      <c r="E6" s="78"/>
      <c r="F6" s="78"/>
      <c r="G6" s="78"/>
      <c r="H6" s="79"/>
    </row>
    <row r="7" spans="1:9"/>
    <row r="8" spans="1:9">
      <c r="B8" s="80" t="s">
        <v>21</v>
      </c>
      <c r="C8" s="80"/>
      <c r="D8" s="80"/>
      <c r="E8" s="80"/>
      <c r="F8" s="80"/>
      <c r="G8" s="80"/>
      <c r="H8" s="80"/>
    </row>
    <row r="9" spans="1:9">
      <c r="B9" s="81" t="s">
        <v>17</v>
      </c>
      <c r="C9" s="81"/>
      <c r="D9" s="81"/>
      <c r="E9" s="81"/>
      <c r="F9" s="81"/>
      <c r="G9" s="81"/>
      <c r="H9" s="81"/>
    </row>
    <row r="10" spans="1:9">
      <c r="B10" s="81"/>
      <c r="C10" s="81"/>
      <c r="D10" s="81"/>
      <c r="E10" s="81"/>
      <c r="F10" s="81"/>
      <c r="G10" s="81"/>
      <c r="H10" s="81"/>
    </row>
    <row r="11" spans="1:9">
      <c r="B11" s="30"/>
      <c r="C11" s="29"/>
      <c r="D11" s="29"/>
      <c r="E11" s="29"/>
      <c r="F11" s="29"/>
      <c r="G11" s="29"/>
      <c r="H11" s="29"/>
    </row>
    <row r="12" spans="1:9">
      <c r="B12" s="81" t="s">
        <v>16</v>
      </c>
      <c r="C12" s="81"/>
      <c r="D12" s="81"/>
      <c r="E12" s="81"/>
      <c r="F12" s="81"/>
      <c r="G12" s="81"/>
      <c r="H12" s="81"/>
    </row>
    <row r="13" spans="1:9">
      <c r="B13" s="30"/>
      <c r="C13" s="29"/>
      <c r="D13" s="29"/>
      <c r="E13" s="29"/>
      <c r="F13" s="29"/>
      <c r="G13" s="29"/>
      <c r="H13" s="29"/>
    </row>
    <row r="14" spans="1:9">
      <c r="B14" s="29" t="s">
        <v>15</v>
      </c>
      <c r="C14" s="77" t="s">
        <v>77</v>
      </c>
      <c r="D14" s="78"/>
      <c r="E14" s="78"/>
      <c r="F14" s="78"/>
      <c r="G14" s="78"/>
      <c r="H14" s="79"/>
    </row>
    <row r="15" spans="1:9">
      <c r="B15" s="29" t="s">
        <v>14</v>
      </c>
      <c r="C15" s="77" t="s">
        <v>31</v>
      </c>
      <c r="D15" s="78"/>
      <c r="E15" s="78"/>
      <c r="F15" s="78"/>
      <c r="G15" s="78"/>
      <c r="H15" s="79"/>
    </row>
    <row r="16" spans="1:9">
      <c r="B16" s="29"/>
      <c r="C16" s="29"/>
      <c r="D16" s="29"/>
      <c r="E16" s="29"/>
      <c r="F16" s="29"/>
      <c r="G16" s="29"/>
      <c r="H16" s="29"/>
    </row>
    <row r="17" spans="1:9">
      <c r="B17" s="83" t="s">
        <v>79</v>
      </c>
      <c r="C17" s="83"/>
      <c r="D17" s="83"/>
      <c r="E17" s="83"/>
      <c r="F17" s="83"/>
      <c r="G17" s="83"/>
      <c r="H17" s="83"/>
    </row>
    <row r="18" spans="1:9">
      <c r="B18" s="83"/>
      <c r="C18" s="83"/>
      <c r="D18" s="83"/>
      <c r="E18" s="83"/>
      <c r="F18" s="83"/>
      <c r="G18" s="83"/>
      <c r="H18" s="83"/>
    </row>
    <row r="19" spans="1:9">
      <c r="B19" s="83"/>
      <c r="C19" s="83"/>
      <c r="D19" s="83"/>
      <c r="E19" s="83"/>
      <c r="F19" s="83"/>
      <c r="G19" s="83"/>
      <c r="H19" s="83"/>
    </row>
    <row r="20" spans="1:9"/>
    <row r="21" spans="1:9">
      <c r="B21" s="81" t="s">
        <v>13</v>
      </c>
      <c r="C21" s="81"/>
      <c r="D21" s="81"/>
      <c r="E21" s="81"/>
      <c r="F21" s="81"/>
      <c r="G21" s="81"/>
      <c r="H21" s="81"/>
      <c r="I21" s="20"/>
    </row>
    <row r="22" spans="1:9">
      <c r="B22" s="81"/>
      <c r="C22" s="81"/>
      <c r="D22" s="81"/>
      <c r="E22" s="81"/>
      <c r="F22" s="81"/>
      <c r="G22" s="81"/>
      <c r="H22" s="81"/>
      <c r="I22" s="20"/>
    </row>
    <row r="23" spans="1:9">
      <c r="B23" s="31"/>
      <c r="C23" s="31"/>
      <c r="D23" s="31"/>
      <c r="E23" s="31"/>
      <c r="F23" s="31"/>
      <c r="G23" s="31"/>
      <c r="H23" s="31"/>
      <c r="I23" s="20"/>
    </row>
    <row r="24" spans="1:9"/>
    <row r="25" spans="1:9">
      <c r="B25" s="29" t="s">
        <v>12</v>
      </c>
      <c r="C25" s="77" t="s">
        <v>80</v>
      </c>
      <c r="D25" s="78"/>
      <c r="E25" s="78"/>
      <c r="F25" s="78"/>
      <c r="G25" s="78"/>
      <c r="H25" s="79"/>
    </row>
    <row r="26" spans="1:9"/>
    <row r="27" spans="1:9">
      <c r="B27" s="84" t="s">
        <v>11</v>
      </c>
      <c r="C27" s="84"/>
      <c r="D27" s="18"/>
      <c r="E27" s="84" t="s">
        <v>10</v>
      </c>
      <c r="F27" s="84"/>
      <c r="G27" s="84"/>
      <c r="H27" s="84"/>
    </row>
    <row r="28" spans="1:9">
      <c r="A28" s="15"/>
      <c r="B28" s="14"/>
      <c r="C28" s="14"/>
      <c r="D28" s="18"/>
      <c r="E28" s="14"/>
      <c r="F28" s="14"/>
      <c r="G28" s="14"/>
      <c r="H28" s="14"/>
    </row>
    <row r="29" spans="1:9"/>
    <row r="30" spans="1:9">
      <c r="A30" s="15"/>
      <c r="B30" s="14"/>
      <c r="C30" s="14"/>
      <c r="D30" s="18"/>
      <c r="E30" s="14"/>
      <c r="F30" s="14"/>
      <c r="G30" s="14"/>
      <c r="H30" s="14"/>
    </row>
    <row r="31" spans="1:9"/>
    <row r="32" spans="1:9">
      <c r="A32" s="15"/>
      <c r="B32" s="14"/>
      <c r="C32" s="14"/>
      <c r="D32" s="18"/>
      <c r="E32" s="14"/>
      <c r="F32" s="14"/>
      <c r="G32" s="14"/>
      <c r="H32" s="14"/>
    </row>
    <row r="33" spans="1:8"/>
    <row r="34" spans="1:8">
      <c r="A34" s="15"/>
      <c r="B34" s="14"/>
      <c r="C34" s="14"/>
      <c r="D34" s="19"/>
      <c r="E34" s="14"/>
      <c r="F34" s="14"/>
      <c r="G34" s="14"/>
      <c r="H34" s="14"/>
    </row>
    <row r="35" spans="1:8"/>
    <row r="36" spans="1:8">
      <c r="A36" s="15"/>
      <c r="B36" s="14"/>
      <c r="C36" s="14"/>
      <c r="D36" s="18"/>
      <c r="E36" s="14"/>
      <c r="F36" s="14"/>
      <c r="G36" s="14"/>
      <c r="H36" s="14"/>
    </row>
    <row r="37" spans="1:8"/>
    <row r="38" spans="1:8">
      <c r="B38" s="17"/>
      <c r="C38" s="17"/>
      <c r="E38" s="17"/>
      <c r="F38" s="17"/>
      <c r="G38" s="17"/>
      <c r="H38" s="17"/>
    </row>
    <row r="39" spans="1:8"/>
    <row r="40" spans="1:8">
      <c r="B40" s="17"/>
      <c r="C40" s="17"/>
      <c r="E40" s="17"/>
      <c r="F40" s="17"/>
      <c r="G40" s="17"/>
      <c r="H40" s="17"/>
    </row>
    <row r="41" spans="1:8"/>
    <row r="42" spans="1:8">
      <c r="B42" s="17"/>
      <c r="C42" s="17"/>
      <c r="E42" s="17"/>
      <c r="F42" s="17"/>
      <c r="G42" s="17"/>
      <c r="H42" s="17"/>
    </row>
    <row r="43" spans="1:8"/>
    <row r="44" spans="1:8">
      <c r="B44" s="17"/>
      <c r="C44" s="17"/>
      <c r="E44" s="17"/>
      <c r="F44" s="17"/>
      <c r="G44" s="17"/>
      <c r="H44" s="17"/>
    </row>
    <row r="45" spans="1:8"/>
    <row r="46" spans="1:8">
      <c r="A46" s="15"/>
      <c r="B46" s="14" t="s">
        <v>9</v>
      </c>
      <c r="C46" s="14"/>
      <c r="E46" s="82" t="s">
        <v>8</v>
      </c>
      <c r="F46" s="82"/>
      <c r="G46" s="82"/>
      <c r="H46" s="82"/>
    </row>
    <row r="47" spans="1:8"/>
    <row r="48" spans="1:8"/>
    <row r="49"/>
    <row r="50"/>
  </sheetData>
  <mergeCells count="14">
    <mergeCell ref="E46:H46"/>
    <mergeCell ref="B12:H12"/>
    <mergeCell ref="C14:H14"/>
    <mergeCell ref="C15:H15"/>
    <mergeCell ref="B17:H19"/>
    <mergeCell ref="B21:H22"/>
    <mergeCell ref="C25:H25"/>
    <mergeCell ref="B27:C27"/>
    <mergeCell ref="E27:H27"/>
    <mergeCell ref="A1:I1"/>
    <mergeCell ref="C5:H5"/>
    <mergeCell ref="C6:H6"/>
    <mergeCell ref="B8:H8"/>
    <mergeCell ref="B9:H10"/>
  </mergeCells>
  <pageMargins left="0.7" right="0.7" top="0.75" bottom="0.75" header="0.3" footer="0.3"/>
  <pageSetup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3"/>
  <sheetViews>
    <sheetView zoomScaleNormal="100" workbookViewId="0">
      <selection activeCell="D9" sqref="D9:F9"/>
    </sheetView>
  </sheetViews>
  <sheetFormatPr defaultColWidth="0" defaultRowHeight="12.75" zeroHeight="1"/>
  <cols>
    <col min="1" max="1" width="9.7109375" customWidth="1"/>
    <col min="2" max="2" width="9.85546875" customWidth="1"/>
    <col min="3" max="3" width="12.5703125" customWidth="1"/>
    <col min="4" max="4" width="8.7109375" customWidth="1"/>
    <col min="5" max="5" width="17.7109375" customWidth="1"/>
    <col min="6" max="6" width="16.85546875" customWidth="1"/>
    <col min="7" max="7" width="8.28515625" customWidth="1"/>
    <col min="8" max="9" width="0" hidden="1" customWidth="1"/>
    <col min="10" max="16384" width="9.140625" hidden="1"/>
  </cols>
  <sheetData>
    <row r="1" spans="1:7" ht="15.75">
      <c r="A1" s="88" t="s">
        <v>24</v>
      </c>
      <c r="B1" s="89"/>
      <c r="C1" s="89"/>
      <c r="D1" s="89"/>
      <c r="E1" s="89"/>
      <c r="F1" s="89"/>
      <c r="G1" s="90"/>
    </row>
    <row r="2" spans="1:7" ht="15.75">
      <c r="A2" s="2"/>
      <c r="B2" s="3"/>
      <c r="C2" s="3"/>
      <c r="D2" s="3"/>
      <c r="E2" s="3"/>
      <c r="F2" s="3"/>
      <c r="G2" s="21"/>
    </row>
    <row r="3" spans="1:7" ht="15.75">
      <c r="A3" s="2"/>
      <c r="B3" s="3"/>
      <c r="C3" s="3"/>
      <c r="D3" s="3"/>
      <c r="E3" s="3"/>
      <c r="F3" s="3"/>
      <c r="G3" s="21"/>
    </row>
    <row r="4" spans="1:7" ht="74.099999999999994" customHeight="1">
      <c r="A4" s="85" t="s">
        <v>66</v>
      </c>
      <c r="B4" s="86"/>
      <c r="C4" s="86"/>
      <c r="D4" s="86"/>
      <c r="E4" s="86"/>
      <c r="F4" s="86"/>
      <c r="G4" s="87"/>
    </row>
    <row r="5" spans="1:7" ht="15.75">
      <c r="A5" s="2"/>
      <c r="B5" s="3"/>
      <c r="C5" s="3"/>
      <c r="D5" s="3"/>
      <c r="E5" s="3"/>
      <c r="F5" s="3"/>
      <c r="G5" s="21"/>
    </row>
    <row r="6" spans="1:7" ht="94.5" customHeight="1">
      <c r="A6" s="85" t="s">
        <v>81</v>
      </c>
      <c r="B6" s="86"/>
      <c r="C6" s="86"/>
      <c r="D6" s="86"/>
      <c r="E6" s="86"/>
      <c r="F6" s="86"/>
      <c r="G6" s="87"/>
    </row>
    <row r="7" spans="1:7" ht="15.75">
      <c r="A7" s="2"/>
      <c r="B7" s="3"/>
      <c r="C7" s="3"/>
      <c r="D7" s="3"/>
      <c r="E7" s="3"/>
      <c r="F7" s="3"/>
      <c r="G7" s="21"/>
    </row>
    <row r="8" spans="1:7" ht="15.75">
      <c r="A8" s="2"/>
      <c r="B8" s="91" t="s">
        <v>25</v>
      </c>
      <c r="C8" s="92"/>
      <c r="D8" s="93">
        <v>45180</v>
      </c>
      <c r="E8" s="94"/>
      <c r="F8" s="94"/>
      <c r="G8" s="21"/>
    </row>
    <row r="9" spans="1:7" ht="15.75">
      <c r="A9" s="2"/>
      <c r="B9" s="91" t="s">
        <v>26</v>
      </c>
      <c r="C9" s="92"/>
      <c r="D9" s="95">
        <v>0.72916666666666663</v>
      </c>
      <c r="E9" s="94"/>
      <c r="F9" s="94"/>
      <c r="G9" s="21"/>
    </row>
    <row r="10" spans="1:7" ht="15.75">
      <c r="A10" s="2"/>
      <c r="B10" s="91" t="s">
        <v>27</v>
      </c>
      <c r="C10" s="92"/>
      <c r="D10" s="96" t="s">
        <v>67</v>
      </c>
      <c r="E10" s="97"/>
      <c r="F10" s="97"/>
      <c r="G10" s="21"/>
    </row>
    <row r="11" spans="1:7" ht="15.75">
      <c r="A11" s="2"/>
      <c r="B11" s="3"/>
      <c r="C11" s="3"/>
      <c r="D11" s="3"/>
      <c r="E11" s="3"/>
      <c r="F11" s="3"/>
      <c r="G11" s="21"/>
    </row>
    <row r="12" spans="1:7" ht="78.75" customHeight="1">
      <c r="A12" s="85" t="s">
        <v>28</v>
      </c>
      <c r="B12" s="86"/>
      <c r="C12" s="86"/>
      <c r="D12" s="86"/>
      <c r="E12" s="86"/>
      <c r="F12" s="86"/>
      <c r="G12" s="87"/>
    </row>
    <row r="13" spans="1:7" ht="15.75">
      <c r="A13" s="2"/>
      <c r="B13" s="3"/>
      <c r="C13" s="3"/>
      <c r="D13" s="3"/>
      <c r="E13" s="3"/>
      <c r="F13" s="3"/>
      <c r="G13" s="21"/>
    </row>
    <row r="14" spans="1:7" ht="15.75">
      <c r="A14" s="2"/>
      <c r="B14" s="3"/>
      <c r="C14" s="3"/>
      <c r="D14" s="3"/>
      <c r="E14" s="3"/>
      <c r="F14" s="3"/>
      <c r="G14" s="21"/>
    </row>
    <row r="15" spans="1:7" ht="15.75">
      <c r="A15" s="2"/>
      <c r="B15" s="3"/>
      <c r="C15" s="3"/>
      <c r="D15" s="3"/>
      <c r="E15" s="3"/>
      <c r="F15" s="3"/>
      <c r="G15" s="21"/>
    </row>
    <row r="16" spans="1:7" ht="15.75">
      <c r="A16" s="2"/>
      <c r="B16" s="3"/>
      <c r="C16" s="3"/>
      <c r="D16" s="3"/>
      <c r="E16" s="3"/>
      <c r="F16" s="3"/>
      <c r="G16" s="21"/>
    </row>
    <row r="17" spans="1:7" ht="15.75">
      <c r="A17" s="2"/>
      <c r="B17" s="3"/>
      <c r="C17" s="3"/>
      <c r="D17" s="3"/>
      <c r="E17" s="3"/>
      <c r="F17" s="3"/>
      <c r="G17" s="21"/>
    </row>
    <row r="18" spans="1:7" ht="15.75">
      <c r="A18" s="2"/>
      <c r="B18" s="3"/>
      <c r="C18" s="3"/>
      <c r="D18" s="3"/>
      <c r="E18" s="3"/>
      <c r="F18" s="3"/>
      <c r="G18" s="21"/>
    </row>
    <row r="19" spans="1:7" ht="15.75">
      <c r="A19" s="2"/>
      <c r="B19" s="3"/>
      <c r="C19" s="3"/>
      <c r="D19" s="3"/>
      <c r="E19" s="3"/>
      <c r="F19" s="3"/>
      <c r="G19" s="21"/>
    </row>
    <row r="20" spans="1:7" ht="15.75">
      <c r="A20" s="2"/>
      <c r="B20" s="3"/>
      <c r="C20" s="3"/>
      <c r="D20" s="3"/>
      <c r="E20" s="3"/>
      <c r="F20" s="3"/>
      <c r="G20" s="21"/>
    </row>
    <row r="21" spans="1:7" ht="15.75">
      <c r="A21" s="22"/>
      <c r="B21" s="23"/>
      <c r="C21" s="23"/>
      <c r="D21" s="23"/>
      <c r="E21" s="23"/>
      <c r="F21" s="23"/>
      <c r="G21" s="24"/>
    </row>
    <row r="22" spans="1:7"/>
    <row r="23" spans="1:7"/>
    <row r="24" spans="1:7"/>
    <row r="25" spans="1:7"/>
    <row r="26" spans="1:7"/>
    <row r="27" spans="1:7"/>
    <row r="28" spans="1:7"/>
    <row r="29" spans="1:7"/>
    <row r="30" spans="1:7"/>
    <row r="31" spans="1:7"/>
    <row r="32" spans="1:7"/>
    <row r="33"/>
  </sheetData>
  <mergeCells count="10">
    <mergeCell ref="B9:C9"/>
    <mergeCell ref="D9:F9"/>
    <mergeCell ref="B10:C10"/>
    <mergeCell ref="D10:F10"/>
    <mergeCell ref="A12:G12"/>
    <mergeCell ref="A4:G4"/>
    <mergeCell ref="A1:G1"/>
    <mergeCell ref="A6:G6"/>
    <mergeCell ref="B8:C8"/>
    <mergeCell ref="D8:F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tabSelected="1" workbookViewId="0">
      <selection activeCell="C19" sqref="C19"/>
    </sheetView>
  </sheetViews>
  <sheetFormatPr defaultRowHeight="12.75"/>
  <cols>
    <col min="1" max="1" width="5.85546875" customWidth="1"/>
    <col min="2" max="2" width="68.7109375" customWidth="1"/>
    <col min="3" max="3" width="22.7109375" customWidth="1"/>
  </cols>
  <sheetData>
    <row r="1" spans="1:3">
      <c r="A1" s="32" t="s">
        <v>54</v>
      </c>
      <c r="B1" s="38"/>
      <c r="C1" s="33"/>
    </row>
    <row r="2" spans="1:3">
      <c r="A2" s="34" t="s">
        <v>55</v>
      </c>
      <c r="B2" s="39"/>
      <c r="C2" s="35"/>
    </row>
    <row r="3" spans="1:3">
      <c r="A3" s="34" t="s">
        <v>56</v>
      </c>
      <c r="B3" s="39"/>
      <c r="C3" s="35"/>
    </row>
    <row r="4" spans="1:3" ht="13.5" thickBot="1">
      <c r="A4" s="36" t="s">
        <v>57</v>
      </c>
      <c r="B4" s="40"/>
      <c r="C4" s="37"/>
    </row>
    <row r="7" spans="1:3">
      <c r="B7" s="45" t="s">
        <v>3</v>
      </c>
      <c r="C7" s="42" t="s">
        <v>82</v>
      </c>
    </row>
    <row r="8" spans="1:3">
      <c r="A8" s="41"/>
      <c r="B8" s="41"/>
      <c r="C8" s="41"/>
    </row>
    <row r="9" spans="1:3">
      <c r="A9" s="43"/>
      <c r="B9" s="46" t="s">
        <v>58</v>
      </c>
      <c r="C9" s="98"/>
    </row>
    <row r="10" spans="1:3">
      <c r="A10" s="43"/>
      <c r="B10" s="43"/>
      <c r="C10" s="98"/>
    </row>
    <row r="11" spans="1:3">
      <c r="A11" s="44">
        <v>1</v>
      </c>
      <c r="B11" s="47" t="s">
        <v>76</v>
      </c>
      <c r="C11" s="99">
        <v>400000</v>
      </c>
    </row>
    <row r="12" spans="1:3" ht="13.5" thickBot="1">
      <c r="A12" s="44">
        <v>2</v>
      </c>
      <c r="B12" s="47" t="s">
        <v>59</v>
      </c>
      <c r="C12" s="100">
        <v>200000</v>
      </c>
    </row>
    <row r="13" spans="1:3">
      <c r="A13" s="44">
        <v>3</v>
      </c>
      <c r="B13" s="47" t="s">
        <v>60</v>
      </c>
      <c r="C13" s="101">
        <v>200000</v>
      </c>
    </row>
    <row r="14" spans="1:3">
      <c r="A14" s="43"/>
      <c r="B14" s="47"/>
      <c r="C14" s="102"/>
    </row>
    <row r="15" spans="1:3">
      <c r="A15" s="44">
        <v>4</v>
      </c>
      <c r="B15" s="47" t="s">
        <v>61</v>
      </c>
      <c r="C15" s="102">
        <v>3245000</v>
      </c>
    </row>
    <row r="16" spans="1:3">
      <c r="A16" s="44">
        <v>5</v>
      </c>
      <c r="B16" s="47" t="s">
        <v>62</v>
      </c>
      <c r="C16" s="102">
        <v>-594000</v>
      </c>
    </row>
    <row r="17" spans="1:3">
      <c r="A17" s="44">
        <v>6</v>
      </c>
      <c r="B17" s="47" t="s">
        <v>63</v>
      </c>
      <c r="C17" s="102"/>
    </row>
    <row r="18" spans="1:3" ht="13.5" thickBot="1">
      <c r="A18" s="44">
        <v>7</v>
      </c>
      <c r="B18" s="47" t="s">
        <v>64</v>
      </c>
      <c r="C18" s="100"/>
    </row>
    <row r="19" spans="1:3">
      <c r="A19" s="44">
        <v>8</v>
      </c>
      <c r="B19" s="47" t="s">
        <v>65</v>
      </c>
      <c r="C19" s="101">
        <v>2851000</v>
      </c>
    </row>
    <row r="20" spans="1:3">
      <c r="A20" s="41"/>
      <c r="B20" s="41"/>
      <c r="C20" s="41"/>
    </row>
  </sheetData>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Capital Acquisition</vt:lpstr>
      <vt:lpstr>Projects Capital in Nature</vt:lpstr>
      <vt:lpstr>CP Resolution Template</vt:lpstr>
      <vt:lpstr>Notice to Taxpayers - Template</vt:lpstr>
      <vt:lpstr>Capital Project Plan Adoption D</vt:lpstr>
      <vt:lpstr>'Capital Acquisition'!Print_Area</vt:lpstr>
      <vt:lpstr>'CP Resolution Template'!Print_Area</vt:lpstr>
      <vt:lpstr>'Projects Capital in Nature'!Print_Area</vt:lpstr>
      <vt:lpstr>'Capital Acquisition'!Print_Titles</vt:lpstr>
    </vt:vector>
  </TitlesOfParts>
  <Company>DLGF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Fund Plan Tempate 2019</dc:title>
  <dc:creator>FVanDorp</dc:creator>
  <cp:keywords>Capital Projects Plan Template Adoption Notice</cp:keywords>
  <cp:lastModifiedBy>Eric Goggins</cp:lastModifiedBy>
  <cp:lastPrinted>2022-07-28T20:25:47Z</cp:lastPrinted>
  <dcterms:created xsi:type="dcterms:W3CDTF">2008-08-21T18:59:51Z</dcterms:created>
  <dcterms:modified xsi:type="dcterms:W3CDTF">2023-08-11T15:45:45Z</dcterms:modified>
</cp:coreProperties>
</file>